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oy\Downloads\"/>
    </mc:Choice>
  </mc:AlternateContent>
  <xr:revisionPtr revIDLastSave="0" documentId="13_ncr:1_{EFF69C12-A2C2-4BD6-84CE-F09C9D47AFFA}" xr6:coauthVersionLast="47" xr6:coauthVersionMax="47" xr10:uidLastSave="{00000000-0000-0000-0000-000000000000}"/>
  <bookViews>
    <workbookView xWindow="1080" yWindow="1080" windowWidth="19476" windowHeight="10728" firstSheet="1" activeTab="1" xr2:uid="{00000000-000D-0000-FFFF-FFFF00000000}"/>
  </bookViews>
  <sheets>
    <sheet name="Trucking" sheetId="1" state="hidden" r:id="rId1"/>
    <sheet name="Final Day Sheet" sheetId="2" r:id="rId2"/>
    <sheet name="Stats" sheetId="3" state="hidden" r:id="rId3"/>
    <sheet name="Bull full cat report" sheetId="4" state="hidden" r:id="rId4"/>
    <sheet name="Bull final weight" sheetId="5" state="hidden" r:id="rId5"/>
    <sheet name="Sheet1" sheetId="6" state="hidden" r:id="rId6"/>
    <sheet name="Full Cat data" sheetId="7" state="hidden" r:id="rId7"/>
    <sheet name="final day weight" sheetId="8" state="hidden" r:id="rId8"/>
    <sheet name="Sheet1 (1)" sheetId="9" state="hidden" r:id="rId9"/>
  </sheets>
  <definedNames>
    <definedName name="_xlnm._FilterDatabase" localSheetId="4" hidden="1">'Bull final weight'!$A$1:$Z$1000</definedName>
    <definedName name="_xlnm._FilterDatabase" localSheetId="3" hidden="1">'Bull full cat report'!$A$1:$DE$179</definedName>
    <definedName name="_xlnm._FilterDatabase" localSheetId="0" hidden="1">Trucking!$A$1:$R$180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 l="1"/>
  <c r="C5" i="3"/>
  <c r="C4" i="3"/>
  <c r="C3" i="3"/>
  <c r="C2" i="3"/>
  <c r="E94" i="2"/>
  <c r="C94" i="2"/>
  <c r="B94" i="2"/>
  <c r="A94" i="2"/>
  <c r="K93" i="2"/>
  <c r="J93" i="2"/>
  <c r="I93" i="2"/>
  <c r="H93" i="2"/>
  <c r="G93" i="2"/>
  <c r="E93" i="2"/>
  <c r="C93" i="2"/>
  <c r="B93" i="2"/>
  <c r="A93" i="2"/>
  <c r="K92" i="2"/>
  <c r="J92" i="2"/>
  <c r="I92" i="2"/>
  <c r="H92" i="2"/>
  <c r="G92" i="2"/>
  <c r="E92" i="2"/>
  <c r="C92" i="2"/>
  <c r="B92" i="2"/>
  <c r="A92" i="2"/>
  <c r="K91" i="2"/>
  <c r="I91" i="2"/>
  <c r="H91" i="2"/>
  <c r="G91" i="2"/>
  <c r="E91" i="2"/>
  <c r="C91" i="2"/>
  <c r="B91" i="2"/>
  <c r="A91" i="2"/>
  <c r="K90" i="2"/>
  <c r="I90" i="2"/>
  <c r="H90" i="2"/>
  <c r="G90" i="2"/>
  <c r="E90" i="2"/>
  <c r="C90" i="2"/>
  <c r="B90" i="2"/>
  <c r="A90" i="2"/>
  <c r="K89" i="2"/>
  <c r="I89" i="2"/>
  <c r="H89" i="2"/>
  <c r="G89" i="2"/>
  <c r="E89" i="2"/>
  <c r="C89" i="2"/>
  <c r="B89" i="2"/>
  <c r="A89" i="2"/>
  <c r="K88" i="2"/>
  <c r="J88" i="2"/>
  <c r="I88" i="2"/>
  <c r="H88" i="2"/>
  <c r="G88" i="2"/>
  <c r="E88" i="2"/>
  <c r="C88" i="2"/>
  <c r="B88" i="2"/>
  <c r="A88" i="2"/>
  <c r="K87" i="2"/>
  <c r="I87" i="2"/>
  <c r="H87" i="2"/>
  <c r="G87" i="2"/>
  <c r="E87" i="2"/>
  <c r="C87" i="2"/>
  <c r="B87" i="2"/>
  <c r="A87" i="2"/>
  <c r="K86" i="2"/>
  <c r="I86" i="2"/>
  <c r="H86" i="2"/>
  <c r="G86" i="2"/>
  <c r="E86" i="2"/>
  <c r="D86" i="2"/>
  <c r="C86" i="2"/>
  <c r="B86" i="2"/>
  <c r="A86" i="2"/>
  <c r="K85" i="2"/>
  <c r="I85" i="2"/>
  <c r="H85" i="2"/>
  <c r="G85" i="2"/>
  <c r="E85" i="2"/>
  <c r="C85" i="2"/>
  <c r="B85" i="2"/>
  <c r="A85" i="2"/>
  <c r="K84" i="2"/>
  <c r="J84" i="2"/>
  <c r="I84" i="2"/>
  <c r="H84" i="2"/>
  <c r="G84" i="2"/>
  <c r="E84" i="2"/>
  <c r="C84" i="2"/>
  <c r="B84" i="2"/>
  <c r="A84" i="2"/>
  <c r="K83" i="2"/>
  <c r="I83" i="2"/>
  <c r="H83" i="2"/>
  <c r="G83" i="2"/>
  <c r="E83" i="2"/>
  <c r="C83" i="2"/>
  <c r="B83" i="2"/>
  <c r="A83" i="2"/>
  <c r="K82" i="2"/>
  <c r="I82" i="2"/>
  <c r="H82" i="2"/>
  <c r="G82" i="2"/>
  <c r="E82" i="2"/>
  <c r="C82" i="2"/>
  <c r="B82" i="2"/>
  <c r="A82" i="2"/>
  <c r="K81" i="2"/>
  <c r="I81" i="2"/>
  <c r="H81" i="2"/>
  <c r="G81" i="2"/>
  <c r="E81" i="2"/>
  <c r="C81" i="2"/>
  <c r="B81" i="2"/>
  <c r="A81" i="2"/>
  <c r="K80" i="2"/>
  <c r="J80" i="2"/>
  <c r="I80" i="2"/>
  <c r="H80" i="2"/>
  <c r="G80" i="2"/>
  <c r="E80" i="2"/>
  <c r="D80" i="2"/>
  <c r="C80" i="2"/>
  <c r="B80" i="2"/>
  <c r="A80" i="2"/>
  <c r="K79" i="2"/>
  <c r="I79" i="2"/>
  <c r="H79" i="2"/>
  <c r="G79" i="2"/>
  <c r="E79" i="2"/>
  <c r="C79" i="2"/>
  <c r="B79" i="2"/>
  <c r="A79" i="2"/>
  <c r="K78" i="2"/>
  <c r="I78" i="2"/>
  <c r="H78" i="2"/>
  <c r="G78" i="2"/>
  <c r="E78" i="2"/>
  <c r="C78" i="2"/>
  <c r="B78" i="2"/>
  <c r="A78" i="2"/>
  <c r="K77" i="2"/>
  <c r="I77" i="2"/>
  <c r="H77" i="2"/>
  <c r="G77" i="2"/>
  <c r="E77" i="2"/>
  <c r="C77" i="2"/>
  <c r="B77" i="2"/>
  <c r="A77" i="2"/>
  <c r="K76" i="2"/>
  <c r="J76" i="2"/>
  <c r="I76" i="2"/>
  <c r="H76" i="2"/>
  <c r="G76" i="2"/>
  <c r="E76" i="2"/>
  <c r="C76" i="2"/>
  <c r="B76" i="2"/>
  <c r="A76" i="2"/>
  <c r="K75" i="2"/>
  <c r="I75" i="2"/>
  <c r="H75" i="2"/>
  <c r="G75" i="2"/>
  <c r="E75" i="2"/>
  <c r="C75" i="2"/>
  <c r="B75" i="2"/>
  <c r="A75" i="2"/>
  <c r="K74" i="2"/>
  <c r="I74" i="2"/>
  <c r="H74" i="2"/>
  <c r="G74" i="2"/>
  <c r="E74" i="2"/>
  <c r="C74" i="2"/>
  <c r="B74" i="2"/>
  <c r="A74" i="2"/>
  <c r="K73" i="2"/>
  <c r="I73" i="2"/>
  <c r="H73" i="2"/>
  <c r="G73" i="2"/>
  <c r="E73" i="2"/>
  <c r="C73" i="2"/>
  <c r="B73" i="2"/>
  <c r="A73" i="2"/>
  <c r="K72" i="2"/>
  <c r="J72" i="2"/>
  <c r="I72" i="2"/>
  <c r="H72" i="2"/>
  <c r="G72" i="2"/>
  <c r="E72" i="2"/>
  <c r="C72" i="2"/>
  <c r="B72" i="2"/>
  <c r="A72" i="2"/>
  <c r="K71" i="2"/>
  <c r="I71" i="2"/>
  <c r="H71" i="2"/>
  <c r="G71" i="2"/>
  <c r="E71" i="2"/>
  <c r="C71" i="2"/>
  <c r="B71" i="2"/>
  <c r="A71" i="2"/>
  <c r="K70" i="2"/>
  <c r="I70" i="2"/>
  <c r="H70" i="2"/>
  <c r="G70" i="2"/>
  <c r="E70" i="2"/>
  <c r="C70" i="2"/>
  <c r="B70" i="2"/>
  <c r="A70" i="2"/>
  <c r="K69" i="2"/>
  <c r="J69" i="2"/>
  <c r="I69" i="2"/>
  <c r="H69" i="2"/>
  <c r="G69" i="2"/>
  <c r="E69" i="2"/>
  <c r="C69" i="2"/>
  <c r="B69" i="2"/>
  <c r="A69" i="2"/>
  <c r="K68" i="2"/>
  <c r="I68" i="2"/>
  <c r="H68" i="2"/>
  <c r="G68" i="2"/>
  <c r="E68" i="2"/>
  <c r="C68" i="2"/>
  <c r="B68" i="2"/>
  <c r="A68" i="2"/>
  <c r="K67" i="2"/>
  <c r="I67" i="2"/>
  <c r="H67" i="2"/>
  <c r="G67" i="2"/>
  <c r="E67" i="2"/>
  <c r="D67" i="2"/>
  <c r="C67" i="2"/>
  <c r="B67" i="2"/>
  <c r="A67" i="2"/>
  <c r="K66" i="2"/>
  <c r="I66" i="2"/>
  <c r="H66" i="2"/>
  <c r="G66" i="2"/>
  <c r="E66" i="2"/>
  <c r="C66" i="2"/>
  <c r="B66" i="2"/>
  <c r="A66" i="2"/>
  <c r="K65" i="2"/>
  <c r="J65" i="2"/>
  <c r="I65" i="2"/>
  <c r="H65" i="2"/>
  <c r="G65" i="2"/>
  <c r="E65" i="2"/>
  <c r="C65" i="2"/>
  <c r="B65" i="2"/>
  <c r="A65" i="2"/>
  <c r="K64" i="2"/>
  <c r="J64" i="2"/>
  <c r="I64" i="2"/>
  <c r="H64" i="2"/>
  <c r="G64" i="2"/>
  <c r="E64" i="2"/>
  <c r="C64" i="2"/>
  <c r="B64" i="2"/>
  <c r="A64" i="2"/>
  <c r="K63" i="2"/>
  <c r="I63" i="2"/>
  <c r="H63" i="2"/>
  <c r="G63" i="2"/>
  <c r="E63" i="2"/>
  <c r="D63" i="2"/>
  <c r="C63" i="2"/>
  <c r="B63" i="2"/>
  <c r="A63" i="2"/>
  <c r="K62" i="2"/>
  <c r="I62" i="2"/>
  <c r="H62" i="2"/>
  <c r="G62" i="2"/>
  <c r="E62" i="2"/>
  <c r="C62" i="2"/>
  <c r="B62" i="2"/>
  <c r="A62" i="2"/>
  <c r="K61" i="2"/>
  <c r="I61" i="2"/>
  <c r="H61" i="2"/>
  <c r="G61" i="2"/>
  <c r="E61" i="2"/>
  <c r="D61" i="2"/>
  <c r="C61" i="2"/>
  <c r="B61" i="2"/>
  <c r="A61" i="2"/>
  <c r="K60" i="2"/>
  <c r="J60" i="2"/>
  <c r="I60" i="2"/>
  <c r="H60" i="2"/>
  <c r="G60" i="2"/>
  <c r="E60" i="2"/>
  <c r="C60" i="2"/>
  <c r="B60" i="2"/>
  <c r="A60" i="2"/>
  <c r="K59" i="2"/>
  <c r="I59" i="2"/>
  <c r="H59" i="2"/>
  <c r="G59" i="2"/>
  <c r="E59" i="2"/>
  <c r="C59" i="2"/>
  <c r="B59" i="2"/>
  <c r="A59" i="2"/>
  <c r="K58" i="2"/>
  <c r="I58" i="2"/>
  <c r="H58" i="2"/>
  <c r="G58" i="2"/>
  <c r="E58" i="2"/>
  <c r="C58" i="2"/>
  <c r="B58" i="2"/>
  <c r="A58" i="2"/>
  <c r="K57" i="2"/>
  <c r="I57" i="2"/>
  <c r="H57" i="2"/>
  <c r="G57" i="2"/>
  <c r="E57" i="2"/>
  <c r="C57" i="2"/>
  <c r="B57" i="2"/>
  <c r="A57" i="2"/>
  <c r="K56" i="2"/>
  <c r="J56" i="2"/>
  <c r="I56" i="2"/>
  <c r="H56" i="2"/>
  <c r="G56" i="2"/>
  <c r="E56" i="2"/>
  <c r="C56" i="2"/>
  <c r="B56" i="2"/>
  <c r="A56" i="2"/>
  <c r="K55" i="2"/>
  <c r="I55" i="2"/>
  <c r="H55" i="2"/>
  <c r="G55" i="2"/>
  <c r="E55" i="2"/>
  <c r="C55" i="2"/>
  <c r="B55" i="2"/>
  <c r="A55" i="2"/>
  <c r="K54" i="2"/>
  <c r="I54" i="2"/>
  <c r="H54" i="2"/>
  <c r="G54" i="2"/>
  <c r="E54" i="2"/>
  <c r="C54" i="2"/>
  <c r="B54" i="2"/>
  <c r="A54" i="2"/>
  <c r="I53" i="2"/>
  <c r="H53" i="2"/>
  <c r="G53" i="2"/>
  <c r="E53" i="2"/>
  <c r="C53" i="2"/>
  <c r="B53" i="2"/>
  <c r="A53" i="2"/>
  <c r="K52" i="2"/>
  <c r="I52" i="2"/>
  <c r="H52" i="2"/>
  <c r="G52" i="2"/>
  <c r="E52" i="2"/>
  <c r="C52" i="2"/>
  <c r="B52" i="2"/>
  <c r="A52" i="2"/>
  <c r="K51" i="2"/>
  <c r="I51" i="2"/>
  <c r="H51" i="2"/>
  <c r="G51" i="2"/>
  <c r="E51" i="2"/>
  <c r="C51" i="2"/>
  <c r="B51" i="2"/>
  <c r="A51" i="2"/>
  <c r="K50" i="2"/>
  <c r="I50" i="2"/>
  <c r="H50" i="2"/>
  <c r="G50" i="2"/>
  <c r="E50" i="2"/>
  <c r="D50" i="2"/>
  <c r="C50" i="2"/>
  <c r="B50" i="2"/>
  <c r="A50" i="2"/>
  <c r="K49" i="2"/>
  <c r="J49" i="2"/>
  <c r="I49" i="2"/>
  <c r="H49" i="2"/>
  <c r="G49" i="2"/>
  <c r="E49" i="2"/>
  <c r="C49" i="2"/>
  <c r="B49" i="2"/>
  <c r="A49" i="2"/>
  <c r="K48" i="2"/>
  <c r="J48" i="2"/>
  <c r="I48" i="2"/>
  <c r="H48" i="2"/>
  <c r="G48" i="2"/>
  <c r="E48" i="2"/>
  <c r="C48" i="2"/>
  <c r="B48" i="2"/>
  <c r="A48" i="2"/>
  <c r="K47" i="2"/>
  <c r="I47" i="2"/>
  <c r="H47" i="2"/>
  <c r="G47" i="2"/>
  <c r="E47" i="2"/>
  <c r="C47" i="2"/>
  <c r="B47" i="2"/>
  <c r="A47" i="2"/>
  <c r="K46" i="2"/>
  <c r="I46" i="2"/>
  <c r="H46" i="2"/>
  <c r="G46" i="2"/>
  <c r="E46" i="2"/>
  <c r="D46" i="2"/>
  <c r="C46" i="2"/>
  <c r="B46" i="2"/>
  <c r="A46" i="2"/>
  <c r="K45" i="2"/>
  <c r="I45" i="2"/>
  <c r="H45" i="2"/>
  <c r="G45" i="2"/>
  <c r="E45" i="2"/>
  <c r="C45" i="2"/>
  <c r="B45" i="2"/>
  <c r="A45" i="2"/>
  <c r="K44" i="2"/>
  <c r="I44" i="2"/>
  <c r="H44" i="2"/>
  <c r="G44" i="2"/>
  <c r="E44" i="2"/>
  <c r="C44" i="2"/>
  <c r="B44" i="2"/>
  <c r="A44" i="2"/>
  <c r="K43" i="2"/>
  <c r="I43" i="2"/>
  <c r="H43" i="2"/>
  <c r="G43" i="2"/>
  <c r="E43" i="2"/>
  <c r="C43" i="2"/>
  <c r="B43" i="2"/>
  <c r="A43" i="2"/>
  <c r="K42" i="2"/>
  <c r="I42" i="2"/>
  <c r="H42" i="2"/>
  <c r="G42" i="2"/>
  <c r="E42" i="2"/>
  <c r="D42" i="2"/>
  <c r="C42" i="2"/>
  <c r="B42" i="2"/>
  <c r="A42" i="2"/>
  <c r="K41" i="2"/>
  <c r="J41" i="2"/>
  <c r="I41" i="2"/>
  <c r="H41" i="2"/>
  <c r="G41" i="2"/>
  <c r="E41" i="2"/>
  <c r="C41" i="2"/>
  <c r="B41" i="2"/>
  <c r="A41" i="2"/>
  <c r="K40" i="2"/>
  <c r="I40" i="2"/>
  <c r="H40" i="2"/>
  <c r="G40" i="2"/>
  <c r="E40" i="2"/>
  <c r="C40" i="2"/>
  <c r="B40" i="2"/>
  <c r="A40" i="2"/>
  <c r="K39" i="2"/>
  <c r="I39" i="2"/>
  <c r="H39" i="2"/>
  <c r="G39" i="2"/>
  <c r="E39" i="2"/>
  <c r="C39" i="2"/>
  <c r="B39" i="2"/>
  <c r="A39" i="2"/>
  <c r="K38" i="2"/>
  <c r="I38" i="2"/>
  <c r="H38" i="2"/>
  <c r="G38" i="2"/>
  <c r="E38" i="2"/>
  <c r="D38" i="2"/>
  <c r="C38" i="2"/>
  <c r="B38" i="2"/>
  <c r="A38" i="2"/>
  <c r="K37" i="2"/>
  <c r="I37" i="2"/>
  <c r="H37" i="2"/>
  <c r="G37" i="2"/>
  <c r="E37" i="2"/>
  <c r="C37" i="2"/>
  <c r="B37" i="2"/>
  <c r="A37" i="2"/>
  <c r="K36" i="2"/>
  <c r="I36" i="2"/>
  <c r="H36" i="2"/>
  <c r="G36" i="2"/>
  <c r="E36" i="2"/>
  <c r="C36" i="2"/>
  <c r="B36" i="2"/>
  <c r="A36" i="2"/>
  <c r="K35" i="2"/>
  <c r="I35" i="2"/>
  <c r="H35" i="2"/>
  <c r="G35" i="2"/>
  <c r="E35" i="2"/>
  <c r="C35" i="2"/>
  <c r="B35" i="2"/>
  <c r="A35" i="2"/>
  <c r="K34" i="2"/>
  <c r="I34" i="2"/>
  <c r="H34" i="2"/>
  <c r="G34" i="2"/>
  <c r="E34" i="2"/>
  <c r="D34" i="2"/>
  <c r="C34" i="2"/>
  <c r="B34" i="2"/>
  <c r="A34" i="2"/>
  <c r="K33" i="2"/>
  <c r="I33" i="2"/>
  <c r="H33" i="2"/>
  <c r="G33" i="2"/>
  <c r="E33" i="2"/>
  <c r="C33" i="2"/>
  <c r="B33" i="2"/>
  <c r="A33" i="2"/>
  <c r="K32" i="2"/>
  <c r="I32" i="2"/>
  <c r="H32" i="2"/>
  <c r="G32" i="2"/>
  <c r="E32" i="2"/>
  <c r="C32" i="2"/>
  <c r="B32" i="2"/>
  <c r="A32" i="2"/>
  <c r="K31" i="2"/>
  <c r="I31" i="2"/>
  <c r="H31" i="2"/>
  <c r="G31" i="2"/>
  <c r="E31" i="2"/>
  <c r="C31" i="2"/>
  <c r="B31" i="2"/>
  <c r="A31" i="2"/>
  <c r="K30" i="2"/>
  <c r="J30" i="2"/>
  <c r="I30" i="2"/>
  <c r="H30" i="2"/>
  <c r="G30" i="2"/>
  <c r="E30" i="2"/>
  <c r="C30" i="2"/>
  <c r="B30" i="2"/>
  <c r="A30" i="2"/>
  <c r="K29" i="2"/>
  <c r="I29" i="2"/>
  <c r="H29" i="2"/>
  <c r="G29" i="2"/>
  <c r="E29" i="2"/>
  <c r="C29" i="2"/>
  <c r="B29" i="2"/>
  <c r="A29" i="2"/>
  <c r="K28" i="2"/>
  <c r="I28" i="2"/>
  <c r="H28" i="2"/>
  <c r="G28" i="2"/>
  <c r="E28" i="2"/>
  <c r="C28" i="2"/>
  <c r="B28" i="2"/>
  <c r="A28" i="2"/>
  <c r="K27" i="2"/>
  <c r="I27" i="2"/>
  <c r="H27" i="2"/>
  <c r="G27" i="2"/>
  <c r="E27" i="2"/>
  <c r="D27" i="2"/>
  <c r="C27" i="2"/>
  <c r="B27" i="2"/>
  <c r="A27" i="2"/>
  <c r="K26" i="2"/>
  <c r="I26" i="2"/>
  <c r="H26" i="2"/>
  <c r="G26" i="2"/>
  <c r="E26" i="2"/>
  <c r="D26" i="2"/>
  <c r="C26" i="2"/>
  <c r="B26" i="2"/>
  <c r="A26" i="2"/>
  <c r="K25" i="2"/>
  <c r="I25" i="2"/>
  <c r="H25" i="2"/>
  <c r="G25" i="2"/>
  <c r="E25" i="2"/>
  <c r="C25" i="2"/>
  <c r="B25" i="2"/>
  <c r="A25" i="2"/>
  <c r="K24" i="2"/>
  <c r="I24" i="2"/>
  <c r="H24" i="2"/>
  <c r="G24" i="2"/>
  <c r="E24" i="2"/>
  <c r="C24" i="2"/>
  <c r="B24" i="2"/>
  <c r="A24" i="2"/>
  <c r="K23" i="2"/>
  <c r="I23" i="2"/>
  <c r="H23" i="2"/>
  <c r="G23" i="2"/>
  <c r="E23" i="2"/>
  <c r="C23" i="2"/>
  <c r="B23" i="2"/>
  <c r="A23" i="2"/>
  <c r="K22" i="2"/>
  <c r="I22" i="2"/>
  <c r="H22" i="2"/>
  <c r="G22" i="2"/>
  <c r="E22" i="2"/>
  <c r="D22" i="2"/>
  <c r="C22" i="2"/>
  <c r="B22" i="2"/>
  <c r="A22" i="2"/>
  <c r="K21" i="2"/>
  <c r="I21" i="2"/>
  <c r="H21" i="2"/>
  <c r="G21" i="2"/>
  <c r="E21" i="2"/>
  <c r="C21" i="2"/>
  <c r="B21" i="2"/>
  <c r="A21" i="2"/>
  <c r="K20" i="2"/>
  <c r="I20" i="2"/>
  <c r="H20" i="2"/>
  <c r="G20" i="2"/>
  <c r="E20" i="2"/>
  <c r="C20" i="2"/>
  <c r="B20" i="2"/>
  <c r="A20" i="2"/>
  <c r="K19" i="2"/>
  <c r="I19" i="2"/>
  <c r="H19" i="2"/>
  <c r="G19" i="2"/>
  <c r="E19" i="2"/>
  <c r="D19" i="2"/>
  <c r="C19" i="2"/>
  <c r="B19" i="2"/>
  <c r="A19" i="2"/>
  <c r="K18" i="2"/>
  <c r="I18" i="2"/>
  <c r="H18" i="2"/>
  <c r="G18" i="2"/>
  <c r="E18" i="2"/>
  <c r="D18" i="2"/>
  <c r="C18" i="2"/>
  <c r="B18" i="2"/>
  <c r="A18" i="2"/>
  <c r="K17" i="2"/>
  <c r="I17" i="2"/>
  <c r="H17" i="2"/>
  <c r="G17" i="2"/>
  <c r="E17" i="2"/>
  <c r="C17" i="2"/>
  <c r="B17" i="2"/>
  <c r="A17" i="2"/>
  <c r="K16" i="2"/>
  <c r="I16" i="2"/>
  <c r="H16" i="2"/>
  <c r="G16" i="2"/>
  <c r="E16" i="2"/>
  <c r="C16" i="2"/>
  <c r="B16" i="2"/>
  <c r="A16" i="2"/>
  <c r="K15" i="2"/>
  <c r="I15" i="2"/>
  <c r="H15" i="2"/>
  <c r="G15" i="2"/>
  <c r="E15" i="2"/>
  <c r="C15" i="2"/>
  <c r="B15" i="2"/>
  <c r="A15" i="2"/>
  <c r="K14" i="2"/>
  <c r="I14" i="2"/>
  <c r="H14" i="2"/>
  <c r="G14" i="2"/>
  <c r="E14" i="2"/>
  <c r="D14" i="2"/>
  <c r="C14" i="2"/>
  <c r="B14" i="2"/>
  <c r="A14" i="2"/>
  <c r="K13" i="2"/>
  <c r="I13" i="2"/>
  <c r="H13" i="2"/>
  <c r="G13" i="2"/>
  <c r="E13" i="2"/>
  <c r="C13" i="2"/>
  <c r="B13" i="2"/>
  <c r="A13" i="2"/>
  <c r="K12" i="2"/>
  <c r="I12" i="2"/>
  <c r="H12" i="2"/>
  <c r="G12" i="2"/>
  <c r="E12" i="2"/>
  <c r="C12" i="2"/>
  <c r="B12" i="2"/>
  <c r="A12" i="2"/>
  <c r="K11" i="2"/>
  <c r="J11" i="2"/>
  <c r="I11" i="2"/>
  <c r="H11" i="2"/>
  <c r="G11" i="2"/>
  <c r="E11" i="2"/>
  <c r="C11" i="2"/>
  <c r="B11" i="2"/>
  <c r="A11" i="2"/>
  <c r="K10" i="2"/>
  <c r="I10" i="2"/>
  <c r="H10" i="2"/>
  <c r="G10" i="2"/>
  <c r="E10" i="2"/>
  <c r="D10" i="2"/>
  <c r="C10" i="2"/>
  <c r="B10" i="2"/>
  <c r="A10" i="2"/>
  <c r="K9" i="2"/>
  <c r="I9" i="2"/>
  <c r="H9" i="2"/>
  <c r="G9" i="2"/>
  <c r="E9" i="2"/>
  <c r="C9" i="2"/>
  <c r="B9" i="2"/>
  <c r="A9" i="2"/>
  <c r="K8" i="2"/>
  <c r="I8" i="2"/>
  <c r="H8" i="2"/>
  <c r="G8" i="2"/>
  <c r="E8" i="2"/>
  <c r="C8" i="2"/>
  <c r="B8" i="2"/>
  <c r="A8" i="2"/>
  <c r="K7" i="2"/>
  <c r="I7" i="2"/>
  <c r="H7" i="2"/>
  <c r="G7" i="2"/>
  <c r="E7" i="2"/>
  <c r="C7" i="2"/>
  <c r="B7" i="2"/>
  <c r="A7" i="2"/>
  <c r="K6" i="2"/>
  <c r="I6" i="2"/>
  <c r="H6" i="2"/>
  <c r="G6" i="2"/>
  <c r="E6" i="2"/>
  <c r="D6" i="2"/>
  <c r="C6" i="2"/>
  <c r="B6" i="2"/>
  <c r="A6" i="2"/>
  <c r="K5" i="2"/>
  <c r="I5" i="2"/>
  <c r="H5" i="2"/>
  <c r="G5" i="2"/>
  <c r="E5" i="2"/>
  <c r="C5" i="2"/>
  <c r="B5" i="2"/>
  <c r="A5" i="2"/>
  <c r="I179" i="1"/>
  <c r="D179" i="1"/>
  <c r="I178" i="1"/>
  <c r="D178" i="1"/>
  <c r="J91" i="2" s="1"/>
  <c r="I177" i="1"/>
  <c r="D177" i="1"/>
  <c r="J90" i="2" s="1"/>
  <c r="I176" i="1"/>
  <c r="D176" i="1"/>
  <c r="J89" i="2" s="1"/>
  <c r="I175" i="1"/>
  <c r="D175" i="1"/>
  <c r="I174" i="1"/>
  <c r="D174" i="1"/>
  <c r="J87" i="2" s="1"/>
  <c r="I173" i="1"/>
  <c r="D173" i="1"/>
  <c r="J86" i="2" s="1"/>
  <c r="I172" i="1"/>
  <c r="D172" i="1"/>
  <c r="J85" i="2" s="1"/>
  <c r="I171" i="1"/>
  <c r="D171" i="1"/>
  <c r="I170" i="1"/>
  <c r="D170" i="1"/>
  <c r="J83" i="2" s="1"/>
  <c r="I169" i="1"/>
  <c r="D169" i="1"/>
  <c r="J82" i="2" s="1"/>
  <c r="I168" i="1"/>
  <c r="D168" i="1"/>
  <c r="J81" i="2" s="1"/>
  <c r="I167" i="1"/>
  <c r="D167" i="1"/>
  <c r="I166" i="1"/>
  <c r="D166" i="1"/>
  <c r="J79" i="2" s="1"/>
  <c r="I165" i="1"/>
  <c r="D165" i="1"/>
  <c r="J78" i="2" s="1"/>
  <c r="I164" i="1"/>
  <c r="D164" i="1"/>
  <c r="J77" i="2" s="1"/>
  <c r="I163" i="1"/>
  <c r="D163" i="1"/>
  <c r="I162" i="1"/>
  <c r="D162" i="1"/>
  <c r="J75" i="2" s="1"/>
  <c r="I161" i="1"/>
  <c r="D161" i="1"/>
  <c r="J74" i="2" s="1"/>
  <c r="I160" i="1"/>
  <c r="D160" i="1"/>
  <c r="J73" i="2" s="1"/>
  <c r="I159" i="1"/>
  <c r="D159" i="1"/>
  <c r="I158" i="1"/>
  <c r="D158" i="1"/>
  <c r="J71" i="2" s="1"/>
  <c r="I157" i="1"/>
  <c r="D157" i="1"/>
  <c r="J70" i="2" s="1"/>
  <c r="I156" i="1"/>
  <c r="I155" i="1"/>
  <c r="D155" i="1"/>
  <c r="J68" i="2" s="1"/>
  <c r="I154" i="1"/>
  <c r="D154" i="1"/>
  <c r="J67" i="2" s="1"/>
  <c r="I153" i="1"/>
  <c r="D153" i="1"/>
  <c r="J66" i="2" s="1"/>
  <c r="I152" i="1"/>
  <c r="I151" i="1"/>
  <c r="D151" i="1"/>
  <c r="I150" i="1"/>
  <c r="D150" i="1"/>
  <c r="J63" i="2" s="1"/>
  <c r="I149" i="1"/>
  <c r="D149" i="1"/>
  <c r="J62" i="2" s="1"/>
  <c r="I148" i="1"/>
  <c r="D148" i="1"/>
  <c r="J61" i="2" s="1"/>
  <c r="I147" i="1"/>
  <c r="D147" i="1"/>
  <c r="I146" i="1"/>
  <c r="D146" i="1"/>
  <c r="J59" i="2" s="1"/>
  <c r="I145" i="1"/>
  <c r="D145" i="1"/>
  <c r="J58" i="2" s="1"/>
  <c r="I144" i="1"/>
  <c r="D144" i="1"/>
  <c r="J57" i="2" s="1"/>
  <c r="I143" i="1"/>
  <c r="D143" i="1"/>
  <c r="I142" i="1"/>
  <c r="D142" i="1"/>
  <c r="J55" i="2" s="1"/>
  <c r="I141" i="1"/>
  <c r="D141" i="1"/>
  <c r="D94" i="2" s="1"/>
  <c r="I140" i="1"/>
  <c r="D140" i="1"/>
  <c r="D93" i="2" s="1"/>
  <c r="I139" i="1"/>
  <c r="D139" i="1"/>
  <c r="D92" i="2" s="1"/>
  <c r="I138" i="1"/>
  <c r="D138" i="1"/>
  <c r="D91" i="2" s="1"/>
  <c r="I137" i="1"/>
  <c r="D137" i="1"/>
  <c r="D90" i="2" s="1"/>
  <c r="I136" i="1"/>
  <c r="D136" i="1"/>
  <c r="D89" i="2" s="1"/>
  <c r="I135" i="1"/>
  <c r="D135" i="1"/>
  <c r="D88" i="2" s="1"/>
  <c r="I134" i="1"/>
  <c r="D134" i="1"/>
  <c r="D87" i="2" s="1"/>
  <c r="I133" i="1"/>
  <c r="I132" i="1"/>
  <c r="D132" i="1"/>
  <c r="D85" i="2" s="1"/>
  <c r="D131" i="1"/>
  <c r="D84" i="2" s="1"/>
  <c r="I130" i="1"/>
  <c r="D130" i="1"/>
  <c r="D83" i="2" s="1"/>
  <c r="I129" i="1"/>
  <c r="D129" i="1"/>
  <c r="D82" i="2" s="1"/>
  <c r="I128" i="1"/>
  <c r="D128" i="1"/>
  <c r="D81" i="2" s="1"/>
  <c r="I127" i="1"/>
  <c r="I126" i="1"/>
  <c r="D126" i="1"/>
  <c r="D79" i="2" s="1"/>
  <c r="I125" i="1"/>
  <c r="D125" i="1"/>
  <c r="D78" i="2" s="1"/>
  <c r="I124" i="1"/>
  <c r="D124" i="1"/>
  <c r="D77" i="2" s="1"/>
  <c r="I123" i="1"/>
  <c r="D123" i="1"/>
  <c r="D76" i="2" s="1"/>
  <c r="I122" i="1"/>
  <c r="D122" i="1"/>
  <c r="D75" i="2" s="1"/>
  <c r="I121" i="1"/>
  <c r="D121" i="1"/>
  <c r="D74" i="2" s="1"/>
  <c r="I120" i="1"/>
  <c r="D120" i="1"/>
  <c r="D73" i="2" s="1"/>
  <c r="I119" i="1"/>
  <c r="D119" i="1"/>
  <c r="D72" i="2" s="1"/>
  <c r="I118" i="1"/>
  <c r="D118" i="1"/>
  <c r="D71" i="2" s="1"/>
  <c r="I117" i="1"/>
  <c r="D117" i="1"/>
  <c r="D70" i="2" s="1"/>
  <c r="I116" i="1"/>
  <c r="D116" i="1"/>
  <c r="D69" i="2" s="1"/>
  <c r="I115" i="1"/>
  <c r="D115" i="1"/>
  <c r="D68" i="2" s="1"/>
  <c r="I114" i="1"/>
  <c r="I113" i="1"/>
  <c r="D113" i="1"/>
  <c r="D66" i="2" s="1"/>
  <c r="I112" i="1"/>
  <c r="D112" i="1"/>
  <c r="D65" i="2" s="1"/>
  <c r="I111" i="1"/>
  <c r="D111" i="1"/>
  <c r="D64" i="2" s="1"/>
  <c r="I110" i="1"/>
  <c r="I109" i="1"/>
  <c r="D109" i="1"/>
  <c r="D62" i="2" s="1"/>
  <c r="I108" i="1"/>
  <c r="I107" i="1"/>
  <c r="D107" i="1"/>
  <c r="D60" i="2" s="1"/>
  <c r="I106" i="1"/>
  <c r="D106" i="1"/>
  <c r="D59" i="2" s="1"/>
  <c r="I105" i="1"/>
  <c r="D105" i="1"/>
  <c r="D58" i="2" s="1"/>
  <c r="I104" i="1"/>
  <c r="D104" i="1"/>
  <c r="D57" i="2" s="1"/>
  <c r="I103" i="1"/>
  <c r="D103" i="1"/>
  <c r="D56" i="2" s="1"/>
  <c r="I102" i="1"/>
  <c r="D102" i="1"/>
  <c r="D55" i="2" s="1"/>
  <c r="I101" i="1"/>
  <c r="D101" i="1"/>
  <c r="J54" i="2" s="1"/>
  <c r="I100" i="1"/>
  <c r="D100" i="1"/>
  <c r="J53" i="2" s="1"/>
  <c r="I99" i="1"/>
  <c r="D99" i="1"/>
  <c r="J52" i="2" s="1"/>
  <c r="I98" i="1"/>
  <c r="D98" i="1"/>
  <c r="J51" i="2" s="1"/>
  <c r="I97" i="1"/>
  <c r="D97" i="1"/>
  <c r="J50" i="2" s="1"/>
  <c r="I96" i="1"/>
  <c r="I95" i="1"/>
  <c r="I94" i="1"/>
  <c r="D94" i="1"/>
  <c r="J47" i="2" s="1"/>
  <c r="I93" i="1"/>
  <c r="D93" i="1"/>
  <c r="J46" i="2" s="1"/>
  <c r="I92" i="1"/>
  <c r="D92" i="1"/>
  <c r="J45" i="2" s="1"/>
  <c r="I91" i="1"/>
  <c r="D91" i="1"/>
  <c r="J44" i="2" s="1"/>
  <c r="I90" i="1"/>
  <c r="D90" i="1"/>
  <c r="J43" i="2" s="1"/>
  <c r="I89" i="1"/>
  <c r="D89" i="1"/>
  <c r="J42" i="2" s="1"/>
  <c r="I88" i="1"/>
  <c r="I87" i="1"/>
  <c r="D87" i="1"/>
  <c r="J40" i="2" s="1"/>
  <c r="I86" i="1"/>
  <c r="D86" i="1"/>
  <c r="J39" i="2" s="1"/>
  <c r="I85" i="1"/>
  <c r="D85" i="1"/>
  <c r="J38" i="2" s="1"/>
  <c r="I84" i="1"/>
  <c r="D84" i="1"/>
  <c r="J37" i="2" s="1"/>
  <c r="I83" i="1"/>
  <c r="D83" i="1"/>
  <c r="J36" i="2" s="1"/>
  <c r="I82" i="1"/>
  <c r="D82" i="1"/>
  <c r="J35" i="2" s="1"/>
  <c r="I81" i="1"/>
  <c r="D81" i="1"/>
  <c r="J34" i="2" s="1"/>
  <c r="I80" i="1"/>
  <c r="D80" i="1"/>
  <c r="J33" i="2" s="1"/>
  <c r="I79" i="1"/>
  <c r="D79" i="1"/>
  <c r="J32" i="2" s="1"/>
  <c r="I78" i="1"/>
  <c r="D78" i="1"/>
  <c r="J31" i="2" s="1"/>
  <c r="I77" i="1"/>
  <c r="I76" i="1"/>
  <c r="D76" i="1"/>
  <c r="J29" i="2" s="1"/>
  <c r="I75" i="1"/>
  <c r="D75" i="1"/>
  <c r="J28" i="2" s="1"/>
  <c r="I74" i="1"/>
  <c r="D74" i="1"/>
  <c r="J27" i="2" s="1"/>
  <c r="I73" i="1"/>
  <c r="D73" i="1"/>
  <c r="J26" i="2" s="1"/>
  <c r="I72" i="1"/>
  <c r="D72" i="1"/>
  <c r="J25" i="2" s="1"/>
  <c r="I71" i="1"/>
  <c r="D71" i="1"/>
  <c r="J24" i="2" s="1"/>
  <c r="I70" i="1"/>
  <c r="D70" i="1"/>
  <c r="J23" i="2" s="1"/>
  <c r="I69" i="1"/>
  <c r="D69" i="1"/>
  <c r="J22" i="2" s="1"/>
  <c r="I68" i="1"/>
  <c r="D68" i="1"/>
  <c r="J21" i="2" s="1"/>
  <c r="I67" i="1"/>
  <c r="D67" i="1"/>
  <c r="J20" i="2" s="1"/>
  <c r="I66" i="1"/>
  <c r="D66" i="1"/>
  <c r="J19" i="2" s="1"/>
  <c r="I65" i="1"/>
  <c r="D65" i="1"/>
  <c r="J18" i="2" s="1"/>
  <c r="I64" i="1"/>
  <c r="D64" i="1"/>
  <c r="J17" i="2" s="1"/>
  <c r="I63" i="1"/>
  <c r="D63" i="1"/>
  <c r="J16" i="2" s="1"/>
  <c r="I62" i="1"/>
  <c r="D62" i="1"/>
  <c r="J15" i="2" s="1"/>
  <c r="I61" i="1"/>
  <c r="D61" i="1"/>
  <c r="J14" i="2" s="1"/>
  <c r="I60" i="1"/>
  <c r="D60" i="1"/>
  <c r="J13" i="2" s="1"/>
  <c r="I59" i="1"/>
  <c r="D59" i="1"/>
  <c r="J12" i="2" s="1"/>
  <c r="I58" i="1"/>
  <c r="I57" i="1"/>
  <c r="D57" i="1"/>
  <c r="J10" i="2" s="1"/>
  <c r="I56" i="1"/>
  <c r="D56" i="1"/>
  <c r="J9" i="2" s="1"/>
  <c r="I55" i="1"/>
  <c r="D55" i="1"/>
  <c r="J8" i="2" s="1"/>
  <c r="I54" i="1"/>
  <c r="D54" i="1"/>
  <c r="J7" i="2" s="1"/>
  <c r="I53" i="1"/>
  <c r="D53" i="1"/>
  <c r="J6" i="2" s="1"/>
  <c r="I52" i="1"/>
  <c r="D52" i="1"/>
  <c r="J5" i="2" s="1"/>
  <c r="I51" i="1"/>
  <c r="D51" i="1"/>
  <c r="D54" i="2" s="1"/>
  <c r="I50" i="1"/>
  <c r="D50" i="1"/>
  <c r="D53" i="2" s="1"/>
  <c r="I49" i="1"/>
  <c r="D49" i="1"/>
  <c r="D52" i="2" s="1"/>
  <c r="I48" i="1"/>
  <c r="D48" i="1"/>
  <c r="D51" i="2" s="1"/>
  <c r="I47" i="1"/>
  <c r="D47" i="1"/>
  <c r="I46" i="1"/>
  <c r="D46" i="1"/>
  <c r="D49" i="2" s="1"/>
  <c r="I45" i="1"/>
  <c r="D45" i="1"/>
  <c r="D48" i="2" s="1"/>
  <c r="I44" i="1"/>
  <c r="D44" i="1"/>
  <c r="D47" i="2" s="1"/>
  <c r="I43" i="1"/>
  <c r="D43" i="1"/>
  <c r="I42" i="1"/>
  <c r="D42" i="1"/>
  <c r="D45" i="2" s="1"/>
  <c r="I41" i="1"/>
  <c r="D41" i="1"/>
  <c r="D44" i="2" s="1"/>
  <c r="I40" i="1"/>
  <c r="D40" i="1"/>
  <c r="D43" i="2" s="1"/>
  <c r="I39" i="1"/>
  <c r="D39" i="1"/>
  <c r="I38" i="1"/>
  <c r="D38" i="1"/>
  <c r="D41" i="2" s="1"/>
  <c r="D37" i="1"/>
  <c r="D40" i="2" s="1"/>
  <c r="I36" i="1"/>
  <c r="D36" i="1"/>
  <c r="D39" i="2" s="1"/>
  <c r="I35" i="1"/>
  <c r="D35" i="1"/>
  <c r="I34" i="1"/>
  <c r="D34" i="1"/>
  <c r="D37" i="2" s="1"/>
  <c r="I33" i="1"/>
  <c r="D33" i="1"/>
  <c r="D36" i="2" s="1"/>
  <c r="I32" i="1"/>
  <c r="D32" i="1"/>
  <c r="D35" i="2" s="1"/>
  <c r="I31" i="1"/>
  <c r="I30" i="1"/>
  <c r="D30" i="1"/>
  <c r="D33" i="2" s="1"/>
  <c r="I29" i="1"/>
  <c r="D29" i="1"/>
  <c r="D32" i="2" s="1"/>
  <c r="I28" i="1"/>
  <c r="D28" i="1"/>
  <c r="D31" i="2" s="1"/>
  <c r="I27" i="1"/>
  <c r="D27" i="1"/>
  <c r="D30" i="2" s="1"/>
  <c r="I26" i="1"/>
  <c r="D26" i="1"/>
  <c r="D29" i="2" s="1"/>
  <c r="I25" i="1"/>
  <c r="D25" i="1"/>
  <c r="D28" i="2" s="1"/>
  <c r="I24" i="1"/>
  <c r="I23" i="1"/>
  <c r="D23" i="1"/>
  <c r="I22" i="1"/>
  <c r="D22" i="1"/>
  <c r="D25" i="2" s="1"/>
  <c r="I21" i="1"/>
  <c r="D21" i="1"/>
  <c r="D24" i="2" s="1"/>
  <c r="I20" i="1"/>
  <c r="D20" i="1"/>
  <c r="D23" i="2" s="1"/>
  <c r="I19" i="1"/>
  <c r="I18" i="1"/>
  <c r="D18" i="1"/>
  <c r="D21" i="2" s="1"/>
  <c r="I17" i="1"/>
  <c r="D17" i="1"/>
  <c r="D20" i="2" s="1"/>
  <c r="I16" i="1"/>
  <c r="I15" i="1"/>
  <c r="I14" i="1"/>
  <c r="D14" i="1"/>
  <c r="D17" i="2" s="1"/>
  <c r="I13" i="1"/>
  <c r="D13" i="1"/>
  <c r="D16" i="2" s="1"/>
  <c r="I12" i="1"/>
  <c r="D12" i="1"/>
  <c r="D15" i="2" s="1"/>
  <c r="I11" i="1"/>
  <c r="I10" i="1"/>
  <c r="D10" i="1"/>
  <c r="D13" i="2" s="1"/>
  <c r="I9" i="1"/>
  <c r="D9" i="1"/>
  <c r="D12" i="2" s="1"/>
  <c r="I8" i="1"/>
  <c r="D8" i="1"/>
  <c r="D11" i="2" s="1"/>
  <c r="I7" i="1"/>
  <c r="D7" i="1"/>
  <c r="I6" i="1"/>
  <c r="D6" i="1"/>
  <c r="D9" i="2" s="1"/>
  <c r="I5" i="1"/>
  <c r="D5" i="1"/>
  <c r="D8" i="2" s="1"/>
  <c r="I4" i="1"/>
  <c r="D4" i="1"/>
  <c r="D7" i="2" s="1"/>
  <c r="I3" i="1"/>
  <c r="D3" i="1"/>
  <c r="I2" i="1"/>
  <c r="D2" i="1"/>
  <c r="D5" i="2" s="1"/>
</calcChain>
</file>

<file path=xl/sharedStrings.xml><?xml version="1.0" encoding="utf-8"?>
<sst xmlns="http://schemas.openxmlformats.org/spreadsheetml/2006/main" count="18072" uniqueCount="4110">
  <si>
    <t>Lot</t>
  </si>
  <si>
    <t>Pen</t>
  </si>
  <si>
    <t>Weight</t>
  </si>
  <si>
    <t>Age</t>
  </si>
  <si>
    <t>Sheath</t>
  </si>
  <si>
    <t>Mgmt No</t>
  </si>
  <si>
    <t>Mob</t>
  </si>
  <si>
    <t>Birth Date</t>
  </si>
  <si>
    <t>age</t>
  </si>
  <si>
    <t>Sale Morning Notes</t>
  </si>
  <si>
    <t>Price</t>
  </si>
  <si>
    <t>Buyer No</t>
  </si>
  <si>
    <t>Buyer</t>
  </si>
  <si>
    <t>Symbol</t>
  </si>
  <si>
    <t>Driver</t>
  </si>
  <si>
    <t>Tran Date</t>
  </si>
  <si>
    <t>Tran time</t>
  </si>
  <si>
    <t>URL</t>
  </si>
  <si>
    <t>5</t>
  </si>
  <si>
    <t>S0789</t>
  </si>
  <si>
    <t>AB1</t>
  </si>
  <si>
    <t>S1026</t>
  </si>
  <si>
    <t>S0818</t>
  </si>
  <si>
    <t>S0155</t>
  </si>
  <si>
    <t>S0333</t>
  </si>
  <si>
    <t>S0442</t>
  </si>
  <si>
    <t>S1115</t>
  </si>
  <si>
    <t>S0877</t>
  </si>
  <si>
    <t>S0595</t>
  </si>
  <si>
    <t>Withdrawn</t>
  </si>
  <si>
    <t>S0281</t>
  </si>
  <si>
    <t>S0064</t>
  </si>
  <si>
    <t>S0402</t>
  </si>
  <si>
    <t>S0094</t>
  </si>
  <si>
    <t>S0283</t>
  </si>
  <si>
    <t>S0304</t>
  </si>
  <si>
    <t>S0375</t>
  </si>
  <si>
    <t>S0410</t>
  </si>
  <si>
    <t>S0494</t>
  </si>
  <si>
    <t>S0537</t>
  </si>
  <si>
    <t>S0648</t>
  </si>
  <si>
    <t>S0709</t>
  </si>
  <si>
    <t>S0714</t>
  </si>
  <si>
    <t>S0727</t>
  </si>
  <si>
    <t>S0806</t>
  </si>
  <si>
    <t>S0857</t>
  </si>
  <si>
    <t>S0869</t>
  </si>
  <si>
    <t>S0880</t>
  </si>
  <si>
    <t>S0013</t>
  </si>
  <si>
    <t>AB2</t>
  </si>
  <si>
    <t>S0029</t>
  </si>
  <si>
    <t>S0037</t>
  </si>
  <si>
    <t>4</t>
  </si>
  <si>
    <t>S0045</t>
  </si>
  <si>
    <t>S0054</t>
  </si>
  <si>
    <t>S0060</t>
  </si>
  <si>
    <t>S0113</t>
  </si>
  <si>
    <t>S0116</t>
  </si>
  <si>
    <t>S0120</t>
  </si>
  <si>
    <t>S0123</t>
  </si>
  <si>
    <t>S0126</t>
  </si>
  <si>
    <t>S0127</t>
  </si>
  <si>
    <t>S0128</t>
  </si>
  <si>
    <t>S0138</t>
  </si>
  <si>
    <t>S0150</t>
  </si>
  <si>
    <t>S0154</t>
  </si>
  <si>
    <t>S0198</t>
  </si>
  <si>
    <t>S0199</t>
  </si>
  <si>
    <t>S0232</t>
  </si>
  <si>
    <t>S0242</t>
  </si>
  <si>
    <t>S0255</t>
  </si>
  <si>
    <t>S0258</t>
  </si>
  <si>
    <t>S0293</t>
  </si>
  <si>
    <t>S0294</t>
  </si>
  <si>
    <t>S0301</t>
  </si>
  <si>
    <t>S0312</t>
  </si>
  <si>
    <t>S0315</t>
  </si>
  <si>
    <t>S0343</t>
  </si>
  <si>
    <t>S0367</t>
  </si>
  <si>
    <t>S0368</t>
  </si>
  <si>
    <t>Lame withdrawn left behind.</t>
  </si>
  <si>
    <t>S0407</t>
  </si>
  <si>
    <t>S0905</t>
  </si>
  <si>
    <t>S1065</t>
  </si>
  <si>
    <t>S1098</t>
  </si>
  <si>
    <t>S0006</t>
  </si>
  <si>
    <t>AB3</t>
  </si>
  <si>
    <t>S0221</t>
  </si>
  <si>
    <t>S0364</t>
  </si>
  <si>
    <t>Slightly Lame</t>
  </si>
  <si>
    <t>S0396</t>
  </si>
  <si>
    <t>S0488</t>
  </si>
  <si>
    <t>S0561</t>
  </si>
  <si>
    <t>S0576</t>
  </si>
  <si>
    <t>S0580</t>
  </si>
  <si>
    <t>S0656</t>
  </si>
  <si>
    <t>S0665</t>
  </si>
  <si>
    <t>S0728</t>
  </si>
  <si>
    <t>S1012</t>
  </si>
  <si>
    <t>S1056</t>
  </si>
  <si>
    <t>S1147</t>
  </si>
  <si>
    <t>S1318</t>
  </si>
  <si>
    <t>S1323</t>
  </si>
  <si>
    <t>S1355</t>
  </si>
  <si>
    <t>S0038</t>
  </si>
  <si>
    <t>AB4</t>
  </si>
  <si>
    <t>S0039</t>
  </si>
  <si>
    <t>S0041</t>
  </si>
  <si>
    <t>S0070</t>
  </si>
  <si>
    <t>AB7</t>
  </si>
  <si>
    <t>S0073</t>
  </si>
  <si>
    <t>S0079</t>
  </si>
  <si>
    <t>S0085</t>
  </si>
  <si>
    <t>S0091</t>
  </si>
  <si>
    <t>S0112</t>
  </si>
  <si>
    <t>S0124</t>
  </si>
  <si>
    <t>S0159</t>
  </si>
  <si>
    <t>S0177</t>
  </si>
  <si>
    <t>Slightly lame</t>
  </si>
  <si>
    <t>S0186</t>
  </si>
  <si>
    <t>S0192</t>
  </si>
  <si>
    <t>S0193</t>
  </si>
  <si>
    <t>S0195</t>
  </si>
  <si>
    <t>S0196</t>
  </si>
  <si>
    <t>S0234</t>
  </si>
  <si>
    <t>S0254</t>
  </si>
  <si>
    <t>S0263</t>
  </si>
  <si>
    <t>S0313</t>
  </si>
  <si>
    <t>S0314</t>
  </si>
  <si>
    <t>S0323</t>
  </si>
  <si>
    <t>S0344</t>
  </si>
  <si>
    <t>S0451</t>
  </si>
  <si>
    <t>S1102</t>
  </si>
  <si>
    <t>S1150</t>
  </si>
  <si>
    <t>S0098</t>
  </si>
  <si>
    <t>AB5</t>
  </si>
  <si>
    <t>S0253</t>
  </si>
  <si>
    <t>S0305</t>
  </si>
  <si>
    <t>S0307</t>
  </si>
  <si>
    <t>S0393</t>
  </si>
  <si>
    <t>S0409</t>
  </si>
  <si>
    <t>S0414</t>
  </si>
  <si>
    <t>S0448</t>
  </si>
  <si>
    <t>S0464</t>
  </si>
  <si>
    <t>S0490</t>
  </si>
  <si>
    <t>S0493</t>
  </si>
  <si>
    <t>S0572</t>
  </si>
  <si>
    <t>S0592</t>
  </si>
  <si>
    <t>S0636</t>
  </si>
  <si>
    <t>S0650</t>
  </si>
  <si>
    <t>S0653</t>
  </si>
  <si>
    <t>S0657</t>
  </si>
  <si>
    <t>S0726</t>
  </si>
  <si>
    <t>S0737</t>
  </si>
  <si>
    <t>S0797</t>
  </si>
  <si>
    <t>S0803</t>
  </si>
  <si>
    <t>S0852</t>
  </si>
  <si>
    <t>S0868</t>
  </si>
  <si>
    <t>S1202</t>
  </si>
  <si>
    <t>S1650</t>
  </si>
  <si>
    <t>S0015</t>
  </si>
  <si>
    <t>AB6</t>
  </si>
  <si>
    <t>S0053</t>
  </si>
  <si>
    <t>S0059</t>
  </si>
  <si>
    <t>S0078</t>
  </si>
  <si>
    <t>S0087</t>
  </si>
  <si>
    <t>S0110</t>
  </si>
  <si>
    <t>S0160</t>
  </si>
  <si>
    <t>S0189</t>
  </si>
  <si>
    <t>S0194</t>
  </si>
  <si>
    <t>S0225</t>
  </si>
  <si>
    <t>S0231</t>
  </si>
  <si>
    <t>S0239</t>
  </si>
  <si>
    <t>S0244</t>
  </si>
  <si>
    <t>S0257</t>
  </si>
  <si>
    <t>S0262</t>
  </si>
  <si>
    <t>S0272</t>
  </si>
  <si>
    <t>S0274</t>
  </si>
  <si>
    <t>S0291</t>
  </si>
  <si>
    <t>S0309</t>
  </si>
  <si>
    <t>S0311</t>
  </si>
  <si>
    <t>S0358</t>
  </si>
  <si>
    <t>S0924</t>
  </si>
  <si>
    <t>S1510</t>
  </si>
  <si>
    <t>S0022</t>
  </si>
  <si>
    <t xml:space="preserve">Withdrawn </t>
  </si>
  <si>
    <t>S0066</t>
  </si>
  <si>
    <t>Lame withdrawn put back in pen</t>
  </si>
  <si>
    <t>S0237</t>
  </si>
  <si>
    <t>S0373</t>
  </si>
  <si>
    <t>S0395</t>
  </si>
  <si>
    <t>S0417</t>
  </si>
  <si>
    <t>S0528</t>
  </si>
  <si>
    <t>S0582</t>
  </si>
  <si>
    <t>S0647</t>
  </si>
  <si>
    <t>S0664</t>
  </si>
  <si>
    <t>S0715</t>
  </si>
  <si>
    <t>S0792</t>
  </si>
  <si>
    <t>S0856</t>
  </si>
  <si>
    <t>S0904</t>
  </si>
  <si>
    <t>S0913</t>
  </si>
  <si>
    <t>S1000</t>
  </si>
  <si>
    <t>S1093</t>
  </si>
  <si>
    <t>S1116</t>
  </si>
  <si>
    <t>S1185</t>
  </si>
  <si>
    <t>S1227</t>
  </si>
  <si>
    <t>S1319</t>
  </si>
  <si>
    <t>S1320</t>
  </si>
  <si>
    <t>S1347</t>
  </si>
  <si>
    <t>S1439</t>
  </si>
  <si>
    <t>S1558</t>
  </si>
  <si>
    <t>S1629</t>
  </si>
  <si>
    <t>2023 Autumn On-Property Bull Sale</t>
  </si>
  <si>
    <t>Final Day Sheet</t>
  </si>
  <si>
    <t xml:space="preserve">  </t>
  </si>
  <si>
    <t>The bulls have been given the following health treatments/vaccinations:</t>
  </si>
  <si>
    <t>Vibrovax Booster (6/12/2022),  Dectomax injectable (6/12/2022),  Ultravac 7 in 1 booster (26/02/2023).</t>
  </si>
  <si>
    <t>** CATALOGUE CORRECTION: Explanation of Structure EBVs</t>
  </si>
  <si>
    <t>ABRI EBVs have been published in the sale catalogue, for five important structural traits - Front Feet Claw Set (FC), Front Feet</t>
  </si>
  <si>
    <t>Angle (FA), Rear Feet Angle (RA), Rear Leg Hind View (RH) and Rear Leg Side View (RS). Higher Structural Soundness EBVs are</t>
  </si>
  <si>
    <t>more favourable. That is, higher Structural Soundness EBVs in this catalogue indicate a greater number of progeny with a</t>
  </si>
  <si>
    <t>desirable score for that particular trait.</t>
  </si>
  <si>
    <t>Count</t>
  </si>
  <si>
    <t>Sum</t>
  </si>
  <si>
    <t>Average</t>
  </si>
  <si>
    <t>Min</t>
  </si>
  <si>
    <t>Max</t>
  </si>
  <si>
    <t>RFID</t>
  </si>
  <si>
    <t>Sex</t>
  </si>
  <si>
    <t>Birth Year</t>
  </si>
  <si>
    <t>Current Status</t>
  </si>
  <si>
    <t>S Name</t>
  </si>
  <si>
    <t>D Name</t>
  </si>
  <si>
    <t>SS Name</t>
  </si>
  <si>
    <t>SD Name</t>
  </si>
  <si>
    <t>DS Name</t>
  </si>
  <si>
    <t>DD Name</t>
  </si>
  <si>
    <t>SSS Name</t>
  </si>
  <si>
    <t>SSD Name</t>
  </si>
  <si>
    <t>SDS Name</t>
  </si>
  <si>
    <t>SDD Name</t>
  </si>
  <si>
    <t>DSS Name</t>
  </si>
  <si>
    <t>DSD Name</t>
  </si>
  <si>
    <t>DDS Name</t>
  </si>
  <si>
    <t>DDD Name</t>
  </si>
  <si>
    <t>Sale Name</t>
  </si>
  <si>
    <t>Sale Order</t>
  </si>
  <si>
    <t>Sale Note</t>
  </si>
  <si>
    <t>Short Note</t>
  </si>
  <si>
    <t>Registration Status</t>
  </si>
  <si>
    <t>SocietyId</t>
  </si>
  <si>
    <t>ET</t>
  </si>
  <si>
    <t>Tattoo</t>
  </si>
  <si>
    <t>Colour</t>
  </si>
  <si>
    <t>PollHorn</t>
  </si>
  <si>
    <t>DNA</t>
  </si>
  <si>
    <t>DNACaseNumber</t>
  </si>
  <si>
    <t>FC</t>
  </si>
  <si>
    <t>FCObsDate</t>
  </si>
  <si>
    <t>FCObsCode</t>
  </si>
  <si>
    <t>FA</t>
  </si>
  <si>
    <t>FAObsDate</t>
  </si>
  <si>
    <t>FAObsCode</t>
  </si>
  <si>
    <t>RC</t>
  </si>
  <si>
    <t>RCObsDate</t>
  </si>
  <si>
    <t>RCObsCode</t>
  </si>
  <si>
    <t>RA</t>
  </si>
  <si>
    <t>RAObsDate</t>
  </si>
  <si>
    <t>RAObsCode</t>
  </si>
  <si>
    <t>RS</t>
  </si>
  <si>
    <t>RSObsDate</t>
  </si>
  <si>
    <t>RSObsCode</t>
  </si>
  <si>
    <t>RH</t>
  </si>
  <si>
    <t>RHObsDate</t>
  </si>
  <si>
    <t>RHObsCode</t>
  </si>
  <si>
    <t>SheathObsDate</t>
  </si>
  <si>
    <t>SheathObsCode</t>
  </si>
  <si>
    <t>Scrtl</t>
  </si>
  <si>
    <t>ScrtlObsDate</t>
  </si>
  <si>
    <t>ScrtlObsCode</t>
  </si>
  <si>
    <t>Temp</t>
  </si>
  <si>
    <t>TempObsDate</t>
  </si>
  <si>
    <t>TempObsCode</t>
  </si>
  <si>
    <t>Name</t>
  </si>
  <si>
    <t>CE Dir</t>
  </si>
  <si>
    <t>CE Dir Acc</t>
  </si>
  <si>
    <t>CE Ml</t>
  </si>
  <si>
    <t>CE Ml Acc</t>
  </si>
  <si>
    <t>GL</t>
  </si>
  <si>
    <t>GL Acc</t>
  </si>
  <si>
    <t>BthWt</t>
  </si>
  <si>
    <t>BthWt Acc</t>
  </si>
  <si>
    <t>DayGrowth 200</t>
  </si>
  <si>
    <t>DayGrowth 200 Acc</t>
  </si>
  <si>
    <t>DayGrowth 400</t>
  </si>
  <si>
    <t>DayGrowth 400 Acc</t>
  </si>
  <si>
    <t>DayGrowth 600</t>
  </si>
  <si>
    <t>DayGrowth 600 Acc</t>
  </si>
  <si>
    <t>MCow</t>
  </si>
  <si>
    <t>MCow Acc</t>
  </si>
  <si>
    <t>DayMilk 200</t>
  </si>
  <si>
    <t>DayMilk 200 Acc</t>
  </si>
  <si>
    <t>SS</t>
  </si>
  <si>
    <t>SS Acc</t>
  </si>
  <si>
    <t>DC</t>
  </si>
  <si>
    <t>DC Acc</t>
  </si>
  <si>
    <t>C Wt</t>
  </si>
  <si>
    <t>C Wt Acc</t>
  </si>
  <si>
    <t>C EMA</t>
  </si>
  <si>
    <t>C EMA Acc</t>
  </si>
  <si>
    <t>C Rib</t>
  </si>
  <si>
    <t>C Rib Acc</t>
  </si>
  <si>
    <t>C Rmp</t>
  </si>
  <si>
    <t>C Rmp Acc</t>
  </si>
  <si>
    <t>C RBY</t>
  </si>
  <si>
    <t>C RBY Acc</t>
  </si>
  <si>
    <t>C IMF</t>
  </si>
  <si>
    <t>C IMF Acc</t>
  </si>
  <si>
    <t>NFI</t>
  </si>
  <si>
    <t>NFI Acc</t>
  </si>
  <si>
    <t>Docility</t>
  </si>
  <si>
    <t>Docility Acc</t>
  </si>
  <si>
    <t>BObject1</t>
  </si>
  <si>
    <t>BObject2</t>
  </si>
  <si>
    <t>BObject3</t>
  </si>
  <si>
    <t>BObject4</t>
  </si>
  <si>
    <t>BObject1 Name</t>
  </si>
  <si>
    <t>BObject2 Name</t>
  </si>
  <si>
    <t>BObject3 Name</t>
  </si>
  <si>
    <t>BObject4 Name</t>
  </si>
  <si>
    <t>982 123749854047</t>
  </si>
  <si>
    <t>R1279</t>
  </si>
  <si>
    <t>M</t>
  </si>
  <si>
    <t>Capable</t>
  </si>
  <si>
    <t>TE MANIA PEAKE P149 (AI)</t>
  </si>
  <si>
    <t>TE MANIA LOWAN N765 (AI) (ET)</t>
  </si>
  <si>
    <t>TE MANIA KATOOMBA K354 (AI) (ET)</t>
  </si>
  <si>
    <t>TE MANIA DANDLOO M8 (AI)</t>
  </si>
  <si>
    <t>TE MANIA JOLIMONT J485 (AI) (ET)</t>
  </si>
  <si>
    <t>TE MANIA LOWAN H417 (AI)</t>
  </si>
  <si>
    <t>TE MANIA EMPEROR E343 (AI)</t>
  </si>
  <si>
    <t>TE MANIA BARUNAH D120 (AI)</t>
  </si>
  <si>
    <t>TE MANIA JERILDERIE J10 (AI)</t>
  </si>
  <si>
    <t>TE MANIA DANDLOO K427 (AI) (ET)</t>
  </si>
  <si>
    <t>BOOROOMOOKA INSPIRED E124(AI)</t>
  </si>
  <si>
    <t>TE MANIA JAPARA E63 (AI)</t>
  </si>
  <si>
    <t>TUWHARETOA REGENT D145 (AI) (ET)</t>
  </si>
  <si>
    <t>TE MANIA LOWAN C352 (AI)</t>
  </si>
  <si>
    <t>2022 Autumn Sale Bulls</t>
  </si>
  <si>
    <t>Stylish and strong with good body length and natural thickness on display in this AI conceived son of Peake. The first son from the dam of this bull we sold for $24;000 in our Walgett 2021 sale.   A full suite of Te Mania blood on both sides of this bulls pedigree for the past two generations.</t>
  </si>
  <si>
    <t>Calving Ease  Growth  Fertility Carcase Marbling  Angus Breeding  Heavy Grain  Heavy Grass</t>
  </si>
  <si>
    <t>HBR</t>
  </si>
  <si>
    <t>VTMR1279</t>
  </si>
  <si>
    <t>AMFU/NHFU/CAFU/DDFU/Mating</t>
  </si>
  <si>
    <t>W4</t>
  </si>
  <si>
    <t>TE MANIA RISING R1279 (AI)</t>
  </si>
  <si>
    <t>$A</t>
  </si>
  <si>
    <t>$D</t>
  </si>
  <si>
    <t>$GN</t>
  </si>
  <si>
    <t>$GS</t>
  </si>
  <si>
    <t>982 123749854110</t>
  </si>
  <si>
    <t>R1211</t>
  </si>
  <si>
    <t>TE MANIA PADRE P118 (AI)</t>
  </si>
  <si>
    <t>TE MANIA BARUNAH J897 (AI) (ET)</t>
  </si>
  <si>
    <t>TE MANIA LISMORE L677 (AI) (ET)</t>
  </si>
  <si>
    <t>TE MANIA LOWAN M197 (AI)</t>
  </si>
  <si>
    <t>TE MANIA BARUNAH E601 (AI)</t>
  </si>
  <si>
    <t>TE MANIA GALAXY G49 (AI)</t>
  </si>
  <si>
    <t>TE MANIA MITTAGONG B112 (AI)</t>
  </si>
  <si>
    <t>AYRVALE HERCULES H9 (AI)</t>
  </si>
  <si>
    <t>TE MANIA LOWAN K12 (AI)</t>
  </si>
  <si>
    <t>TE MANIA AMBASSADOR A134 (AI)</t>
  </si>
  <si>
    <t>LAWSONS HENRY VIII Y5 (AI)</t>
  </si>
  <si>
    <t>BOOROOMOOKA UNDERTAKEN Y145</t>
  </si>
  <si>
    <t>TE MANIA BARUNAH C218 (AI)</t>
  </si>
  <si>
    <t>An AI conceived son of Padre that presents with extra shape; length and a quiet disposition. Maternal longevity on the dams side of this bull; where as a rising nine year old; she remains active within our stud herd; she last ran through our donor program in 2018.</t>
  </si>
  <si>
    <t>Growth  Marbling  Angus Breeding  Heavy Grain  Heavy Grass</t>
  </si>
  <si>
    <t>VTMR1211</t>
  </si>
  <si>
    <t>TE MANIA RIFLEY R1211 (AI)</t>
  </si>
  <si>
    <t>982 123749854202</t>
  </si>
  <si>
    <t>R1095</t>
  </si>
  <si>
    <t>TE MANIA PERU P1164 (AI)</t>
  </si>
  <si>
    <t>TE MANIA JAPARA P1513 (AI)</t>
  </si>
  <si>
    <t>TE MANIA KIRBY K138 (AI)</t>
  </si>
  <si>
    <t>TE MANIA BARUNAH J1187</t>
  </si>
  <si>
    <t>TE MANIA LIMITLESS 15380</t>
  </si>
  <si>
    <t>TE MANIA JAPARA L434 (AI)</t>
  </si>
  <si>
    <t>G A R PROPHET</t>
  </si>
  <si>
    <t>TE MANIA BEEAC H17 (AI)</t>
  </si>
  <si>
    <t>TE MANIA FITZPATRICK F528 (AI) (ET)</t>
  </si>
  <si>
    <t>TE MANIA BARUNAH F716 (AI)</t>
  </si>
  <si>
    <t>MATAURI REALITY 839</t>
  </si>
  <si>
    <t>TE MANIA 13175</t>
  </si>
  <si>
    <t>TE MANIA JAPARA J747 (AI)</t>
  </si>
  <si>
    <t>Stylish and strong with extra shape and length on display in this AI conceived grandson of Kirby; who is the first calf out of a two year old heifer.  In all there are 11 sons in this sale from the sire of this bull.  Note the IMF% is in the top 1% of the breed.</t>
  </si>
  <si>
    <t>Growth  Fertility Marbling  Angus Breeding  Heavy Grain  Heavy Grass</t>
  </si>
  <si>
    <t>VTMR1095</t>
  </si>
  <si>
    <t>BB</t>
  </si>
  <si>
    <t>TE MANIA RHYNIE R1095 (AI)</t>
  </si>
  <si>
    <t>982 123749854074</t>
  </si>
  <si>
    <t>R1252</t>
  </si>
  <si>
    <t>TE MANIA BARUNAH L647 (AI)</t>
  </si>
  <si>
    <t>TE MANIA JOCK J930 (AI)</t>
  </si>
  <si>
    <t>TE MANIA BARUNAH H558 (AI) (ET)</t>
  </si>
  <si>
    <t>WERNER WESTWARD 357</t>
  </si>
  <si>
    <t>TE MANIA BEEAC G93 (AI)</t>
  </si>
  <si>
    <t>TE MANIA BARUNAH C360 (AI)</t>
  </si>
  <si>
    <t>Another of these sons of Peru who presents with style; shape and body length.  A full suite of Te Mania blood on both sides of this bulls pedigree for the past two generations.  A bull that ticks a lot of the boxes.  Note there is a small amount of white in the groin area of this bull.</t>
  </si>
  <si>
    <t>Growth  Carcase Marbling  Angus Breeding  Heavy Grain  Heavy Grass</t>
  </si>
  <si>
    <t>VTMR1252</t>
  </si>
  <si>
    <t>AMFU/NHFU/CAFU/DDFU/Sire</t>
  </si>
  <si>
    <t>TE MANIA RIORDAN R1252 (AI)</t>
  </si>
  <si>
    <t>982 123749854266</t>
  </si>
  <si>
    <t>R1008</t>
  </si>
  <si>
    <t>TE MANIA NIAGARA N1019 (AI)</t>
  </si>
  <si>
    <t>TE MANIA BARUNAH P744 (AI) (ET)</t>
  </si>
  <si>
    <t>TE MANIA GARTH G67 (AI)</t>
  </si>
  <si>
    <t>TE MANIA LOWAN L980 (AI)</t>
  </si>
  <si>
    <t>TE MANIA KATHMANDU K352 (AI)</t>
  </si>
  <si>
    <t>TE MANIA BEEAC F567 (AI) (ET)</t>
  </si>
  <si>
    <t>TE MANIA AFRICA A217 (AI)</t>
  </si>
  <si>
    <t>TE MANIA MITTAGONG E28 (AI)</t>
  </si>
  <si>
    <t>CONNEALY RIGHT ANSWER 746</t>
  </si>
  <si>
    <t>TE MANIA LOWAN E371 (AI)</t>
  </si>
  <si>
    <t>TE MANIA FESTIVITY F327 (AI)</t>
  </si>
  <si>
    <t>TE MANIA DANDLOO G673 (AI) (ET)</t>
  </si>
  <si>
    <t>DUNOON Z191 BRINDABELLA B197 (AI) (ET)</t>
  </si>
  <si>
    <t>TE MANIA BEEAC A934 (AI) (ET)</t>
  </si>
  <si>
    <t>A naturally conceived first calf out of two year old heifer that presents with style and balance.  This bull is well suited for use over heifers. Note there is a full suite of Te Mania blood on both sides of this bulls pedigree for the past two generations.</t>
  </si>
  <si>
    <t>Calving Ease  Growth  Fertility Marbling  Angus Breeding  Heavy Grain  Heavy Grass</t>
  </si>
  <si>
    <t>VTMR1008</t>
  </si>
  <si>
    <t>TE MANIA RETROSPECT R1008</t>
  </si>
  <si>
    <t>982 123749854923</t>
  </si>
  <si>
    <t>R0151</t>
  </si>
  <si>
    <t>RENNYLEA H708 (APR) (ET)</t>
  </si>
  <si>
    <t>TE MANIA JAPARA P531 (AI)</t>
  </si>
  <si>
    <t>RENNYLEA C511(APR)(AI)(ET)</t>
  </si>
  <si>
    <t>RENNYLEA E176(APR)(AI)(ET)</t>
  </si>
  <si>
    <t>TE MANIA MAGUIRE M271 (AI)</t>
  </si>
  <si>
    <t>TE MANIA JAPARA L891 (AI)</t>
  </si>
  <si>
    <t>G A R PREDESTINED</t>
  </si>
  <si>
    <t>RENNYLEA W449(APR)(AI)</t>
  </si>
  <si>
    <t>RENNYLEA B124(APR)(AI)(ET)</t>
  </si>
  <si>
    <t>TE MANIA JAPARA J274 (AI) (ET)</t>
  </si>
  <si>
    <t>TE MANIA JAPARA H160 (AI)</t>
  </si>
  <si>
    <t>An AI conceived son of Rennylea H708 who is the first calf out of a two year old heifer. This son presents with style; shape and body length. Key traits of growth; Cwt; RBY% and IMF% all being in the top 1 to 5% of the breed. Note this bull is APR registered.</t>
  </si>
  <si>
    <t>APR</t>
  </si>
  <si>
    <t>VTMR151</t>
  </si>
  <si>
    <t>TE MANIA RAGAMUFFIN R151 (APR) (AI)</t>
  </si>
  <si>
    <t>982 123749854022</t>
  </si>
  <si>
    <t>R1353</t>
  </si>
  <si>
    <t>TE MANIA NOLAN N1423 (AI) (ET)</t>
  </si>
  <si>
    <t>TE MANIA WARGOONA P121 (AI)</t>
  </si>
  <si>
    <t>TE MANIA JOLSON J1337 (AI) (ET)</t>
  </si>
  <si>
    <t>TE MANIA WARGOONA H65 (AI)</t>
  </si>
  <si>
    <t>TE MANIA WARGOONA M152 (AI)</t>
  </si>
  <si>
    <t>AYRVALE BARTEL E7(AI)(ET)</t>
  </si>
  <si>
    <t>TE MANIA BARUNAH F460 (AI) (ET)</t>
  </si>
  <si>
    <t>L T 598 BANDO 9074</t>
  </si>
  <si>
    <t>TE MANIA WARGOONA F417 (AI) (ET)</t>
  </si>
  <si>
    <t>TE MANIA KOOMALOO K1407</t>
  </si>
  <si>
    <t>TE MANIA WARGOONA K478 (AI) (ET)</t>
  </si>
  <si>
    <t>A naturally conceived first calf out of a two year old heifer that is sired by Nolan and out of a Kirby heifer. The dam of this bull is currently in our donor program for 2022; this son presents with style; shape and a quiet disposition and is well suited for use over heifers.  In all there are 20 sons in this catalogue that are sired by Nolan.</t>
  </si>
  <si>
    <t>Calving Ease  Fertility Marbling  Angus Breeding  Heavy Grain  Heavy Grass</t>
  </si>
  <si>
    <t>VTMR1353</t>
  </si>
  <si>
    <t>TE MANIA ROCHFORD R1353</t>
  </si>
  <si>
    <t>982 123749854322</t>
  </si>
  <si>
    <t>R0951</t>
  </si>
  <si>
    <t>TE MANIA JAMESON J362 (AI)</t>
  </si>
  <si>
    <t>TE MANIA BEEAC P730 (AI) (ET)</t>
  </si>
  <si>
    <t>TE MANIA BEEAC D472 (AI)</t>
  </si>
  <si>
    <t>TE MANIA JENKINS J89 (AI)</t>
  </si>
  <si>
    <t>TE MANIA BARTEL B219 (AI) (ET)</t>
  </si>
  <si>
    <t>EAGLEHAWK JEDDA B32(AI)</t>
  </si>
  <si>
    <t>TE MANIA BEEAC B894</t>
  </si>
  <si>
    <t>G A R TWINHEARTS 8418</t>
  </si>
  <si>
    <t>TE MANIA JAPARA G115 (AI)</t>
  </si>
  <si>
    <t>TE MANIA FORGO F893 (AI) (ET)</t>
  </si>
  <si>
    <t>TE MANIA BEEAC F709 (AI)</t>
  </si>
  <si>
    <t>Strong Te Mania blood on both sides of this bulls pedigree; he is the first calf out of a two year old heifer. This son presents with good natural thickness and body length with a quiet disposition and is suitable for use over heifers. Note the IMF% is in the top 1% of the breed.</t>
  </si>
  <si>
    <t>VTMR951</t>
  </si>
  <si>
    <t>TE MANIA REQUIRE R951 (AI)</t>
  </si>
  <si>
    <t>982 123749854884</t>
  </si>
  <si>
    <t>R0190</t>
  </si>
  <si>
    <t>TE MANIA BARUNAH P769 (AI)</t>
  </si>
  <si>
    <t>TE MANIA BARUNAH J305 (AI) (ET)</t>
  </si>
  <si>
    <t>TE MANIA BERKLEY B1 (AI)</t>
  </si>
  <si>
    <t>TE MANIA BARUNAH A96 (AI) (ET)</t>
  </si>
  <si>
    <t>Another of these AI conceived sons of Peru that presents with style and shape and is the first calf out of a two year old heifer. Note there is a some white in the groin area of this bull.</t>
  </si>
  <si>
    <t>VTMR190</t>
  </si>
  <si>
    <t>TE MANIA RAID R190 (AI)</t>
  </si>
  <si>
    <t>982 123749854357</t>
  </si>
  <si>
    <t>R0912</t>
  </si>
  <si>
    <t>TE MANIA NEBO N424 (AI) (ET)</t>
  </si>
  <si>
    <t>TE MANIA MITTAGONG P104 (AI)</t>
  </si>
  <si>
    <t>TE MANIA WARGOONA J214 (AI)</t>
  </si>
  <si>
    <t>TE MANIA MITTAGONG M210 (AI)</t>
  </si>
  <si>
    <t>VERMONT DRAMBUIE D057(AI)(ET)</t>
  </si>
  <si>
    <t>TE MANIA WARGOONA G455 (AI) (ET)</t>
  </si>
  <si>
    <t>TE MANIA MITTAGONG K817 (AI)</t>
  </si>
  <si>
    <t>An AI conceived son of Nebo that presents with good balance and shape and is the first calf out of a two year old heifer by Kirby.  In all there are seven sons of Nebo that are offered in this catalogue and Nebo himself has run through our progeny testing program and additionally is entered in cohort 10 of the ASBP and his semen is marketed internationally throughout the UK and Europe.</t>
  </si>
  <si>
    <t>VTMR912</t>
  </si>
  <si>
    <t>TE MANIA REPECHAGE  R912 (AI)</t>
  </si>
  <si>
    <t>982 123749854262</t>
  </si>
  <si>
    <t>R1016</t>
  </si>
  <si>
    <t>TE MANIA BARUNAH P838 (AI)</t>
  </si>
  <si>
    <t>TE MANIA BARUNAH C185 (AI)</t>
  </si>
  <si>
    <t>TE MANIA ZAMBIA Z69 (AI) (ET)</t>
  </si>
  <si>
    <t>TE MANIA BARUNAH A136 (AI) (ET) (TW)</t>
  </si>
  <si>
    <t>An AI conceived first calf out of a two year old heifer that is very similar in breeding to lot 3. An easy doing and stylish son of Peru that presents with shape and body length and is suitable for use over heifers. Note the IMF% is in the top 5% of the breed.</t>
  </si>
  <si>
    <t>VTMR1016</t>
  </si>
  <si>
    <t>TE MANIA REVALUE R1016 (AI)</t>
  </si>
  <si>
    <t>982 123749854018</t>
  </si>
  <si>
    <t>R1357</t>
  </si>
  <si>
    <t>TE MANIA LOWAN N1496</t>
  </si>
  <si>
    <t>TE MANIA JUDD J678 (AI)</t>
  </si>
  <si>
    <t>TE MANIA LOWAN H902 (AI)</t>
  </si>
  <si>
    <t>TE MANIA JEDDA E480 (AI) (ET)</t>
  </si>
  <si>
    <t>TE MANIA FENIAN F259 (AI) (ET)</t>
  </si>
  <si>
    <t>TE MANIA LOWAN D229 (AI)</t>
  </si>
  <si>
    <t>A bull that ticks a lot of the boxes for overall growth and carcase traits; this son of H708 presents with good frame; shape and body length. Note this bull is APR registered.</t>
  </si>
  <si>
    <t>VTMR1357</t>
  </si>
  <si>
    <t>TE MANIA ROCKAWAY R1357 (APR) (AI)</t>
  </si>
  <si>
    <t>982 123749853998</t>
  </si>
  <si>
    <t>R1377</t>
  </si>
  <si>
    <t>TE MANIA LOWAN P1528 (AI)</t>
  </si>
  <si>
    <t>TE MANIA LAYCOCK L614 (AI) (ET)</t>
  </si>
  <si>
    <t>TE MANIA LOWAN J1298</t>
  </si>
  <si>
    <t>TE MANIA LOWAN F714 (AI)</t>
  </si>
  <si>
    <t>Another of these naturally conceived sons of Nolan that is the first calf out of a two year old heifer. This son presents with style; shape and body length and is one of 20 sons of Nolan being offered in this catalogue.</t>
  </si>
  <si>
    <t>VTMR1377</t>
  </si>
  <si>
    <t>TE MANIA ROCKTON R1377</t>
  </si>
  <si>
    <t>982 123749854361</t>
  </si>
  <si>
    <t>R0905</t>
  </si>
  <si>
    <t>TE MANIA PESO P888 (AI) (ET)</t>
  </si>
  <si>
    <t>TE MANIA DANDLOO P498 (AI)</t>
  </si>
  <si>
    <t>TE MANIA KIRK K226 (AI) (ET)</t>
  </si>
  <si>
    <t>TE MANIA LOWAN H423 (AI)</t>
  </si>
  <si>
    <t>BALDRIDGE COMMAND C036</t>
  </si>
  <si>
    <t>TE MANIA DANDLOO K262 (AI) (ET)</t>
  </si>
  <si>
    <t>TE MANIA FLAME F565 (AI)</t>
  </si>
  <si>
    <t>TE MANIA LOWAN E869 (AI) (ET)</t>
  </si>
  <si>
    <t>EF COMMANDO 1366</t>
  </si>
  <si>
    <t>BALDRIDGE BLACKBIRD A030</t>
  </si>
  <si>
    <t>TC ABERDEEN 759</t>
  </si>
  <si>
    <t>TE MANIA DANDLOO C91 (AI)</t>
  </si>
  <si>
    <t>An AI conceived son of Peso that presents with heaps of natural thickness and body length and is the first calf out of a two year old heifer that himself is well suited for use over heifers.</t>
  </si>
  <si>
    <t>Calving Ease  Growth  Carcase Marbling  Angus Breeding  Heavy Grain  Heavy Grass</t>
  </si>
  <si>
    <t>VTMR905</t>
  </si>
  <si>
    <t>TE MANIA RENWICK R905 (AI)</t>
  </si>
  <si>
    <t>982 123749854247</t>
  </si>
  <si>
    <t>R1040</t>
  </si>
  <si>
    <t>TE MANIA QUEANBEYAN P766 (AI)</t>
  </si>
  <si>
    <t>TE MANIA QUEANBEYAN L30 (AI)</t>
  </si>
  <si>
    <t>TE MANIA QUEANBEYAN J403 (AI)</t>
  </si>
  <si>
    <t>Nearly a full suite of Te Mania blood for the past three generations in this naturally conceived son of Niagara. This son is the first calf out of a two year old heifer and is well suited for use over heifers with a quiet disposition.</t>
  </si>
  <si>
    <t>VTMR1040</t>
  </si>
  <si>
    <t>TE MANIA REVIVE R1040</t>
  </si>
  <si>
    <t>982 123749854203</t>
  </si>
  <si>
    <t>R1089</t>
  </si>
  <si>
    <t>TE MANIA MITTAGONG P540 (AI)</t>
  </si>
  <si>
    <t>TE MANIA MITTAGONG K491 (AI)</t>
  </si>
  <si>
    <t>TE MANIA MITTAGONG E1042</t>
  </si>
  <si>
    <t>Another of these AI conceived sons of Peru that presents with style and shape and who is the first calf out of a two year old heifer. In all there are 11 sons of Peru offered in this catalogue.</t>
  </si>
  <si>
    <t>VTMR1089</t>
  </si>
  <si>
    <t>TE MANIA RHYMAN R1089 (AI)</t>
  </si>
  <si>
    <t>982 123749854660</t>
  </si>
  <si>
    <t>R0464</t>
  </si>
  <si>
    <t>TE MANIA DANDLOO F954 (AI) (ET)</t>
  </si>
  <si>
    <t>LAWSONS INVINCIBLE F338(AI)</t>
  </si>
  <si>
    <t>TE MANIA DAIQUIRI D19 (AI)</t>
  </si>
  <si>
    <t>TE MANIA DANDLOO C404 (AI) (ET)</t>
  </si>
  <si>
    <t>LAWSONS INVINCIBLE C402(AI)</t>
  </si>
  <si>
    <t>LAWSONS TOTAL D1152(AI)(ET)</t>
  </si>
  <si>
    <t>TE MANIA LOWAN B431 (AI) (ET)</t>
  </si>
  <si>
    <t>ARDCAIRNIE MIDLAND Z57 (AI)</t>
  </si>
  <si>
    <t>TE MANIA DANDLOO Y711 (AI)</t>
  </si>
  <si>
    <t>Stylish and strong with high performing blood on both sides of this bulls pedigree.</t>
  </si>
  <si>
    <t>VTMR464</t>
  </si>
  <si>
    <t>TE MANIA RAWLIE R464 (AI)</t>
  </si>
  <si>
    <t>982 123749854604</t>
  </si>
  <si>
    <t>R0540</t>
  </si>
  <si>
    <t>TE MANIA MOONGARA F22 (AI)</t>
  </si>
  <si>
    <t>TE MANIA 07 436 AB</t>
  </si>
  <si>
    <t>TE MANIA MOONGARA D53 (ACR) (AI)</t>
  </si>
  <si>
    <t>TE MANIA 05 185 AB</t>
  </si>
  <si>
    <t>BONGONGO BULLETPROOF Z3</t>
  </si>
  <si>
    <t>TE MANIA MOONGARA B648</t>
  </si>
  <si>
    <t>Another of these sons of Nolan; this one is AI conceived and is suitable for use over heifers and presents with shape and body length. Maternal longevity on the dams side of this bull where she remained active within our stud herd until 10 years of age.</t>
  </si>
  <si>
    <t>VTMR540</t>
  </si>
  <si>
    <t>TE MANIA REABURN R540 (AI)</t>
  </si>
  <si>
    <t>982 123749854320</t>
  </si>
  <si>
    <t>R0953</t>
  </si>
  <si>
    <t>TE MANIA KOKODA K441 (AI)</t>
  </si>
  <si>
    <t>TE MANIA BARWON P1102 (AI)</t>
  </si>
  <si>
    <t>TE MANIA LOWAN Z412 (AI) (ET)</t>
  </si>
  <si>
    <t>TE MANIA LATHAM L553 (AI)</t>
  </si>
  <si>
    <t>TE MANIA BARWON L96 (AI)</t>
  </si>
  <si>
    <t>TE MANIA CALAMUS C46 (AI)</t>
  </si>
  <si>
    <t>B/R NEW DESIGN 036</t>
  </si>
  <si>
    <t>TE MANIA LOWAN V108 (AI) (ET)</t>
  </si>
  <si>
    <t>TE MANIA DEFLATION D367 (AI)</t>
  </si>
  <si>
    <t>TE MANIA LOWAN G510 (AI)</t>
  </si>
  <si>
    <t>TE MANIA BARWON J1262</t>
  </si>
  <si>
    <t>An AI conceived first calf out of a two year old heifer that presents with balance and a quiet disposition.</t>
  </si>
  <si>
    <t>Growth  Fertility Carcase Marbling  Angus Breeding  Heavy Grain  Heavy Grass</t>
  </si>
  <si>
    <t>VTMR953</t>
  </si>
  <si>
    <t>TE MANIA REQUITAL R953 (AI)</t>
  </si>
  <si>
    <t>982 123749854303</t>
  </si>
  <si>
    <t>R0970</t>
  </si>
  <si>
    <t>TE MANIA LOWAN P287 (AI)</t>
  </si>
  <si>
    <t>TE MANIA LANGLEY L92 (AI)</t>
  </si>
  <si>
    <t>TE MANIA LOWAN M1536</t>
  </si>
  <si>
    <t>TE MANIA BARUNAH J978 (AI) (ET)</t>
  </si>
  <si>
    <t>TE MANIA LOWAN H254 (AI)</t>
  </si>
  <si>
    <t>Nearly a full suite of Te Mania blood for the past three generations in this AI conceived son of Peake. This son is the first calf out of a two year old heifer and is well suited for use over heifers with a quiet disposition.</t>
  </si>
  <si>
    <t>VTMR970</t>
  </si>
  <si>
    <t>TE MANIA RESOLUTION R970 (AI)</t>
  </si>
  <si>
    <t>982 123749854302</t>
  </si>
  <si>
    <t>R0971</t>
  </si>
  <si>
    <t>TE MANIA LENNOX L676 (AI)</t>
  </si>
  <si>
    <t>TE MANIA BARUNAH P120 (AI)</t>
  </si>
  <si>
    <t>TE MANIA LOWAN H55 (AI)</t>
  </si>
  <si>
    <t>TE MANIA BARUNAH M1485 (AI) (ET)</t>
  </si>
  <si>
    <t>TE MANIA LOWAN F742</t>
  </si>
  <si>
    <t>TE MANIA BARUNAH J1049 (AI)</t>
  </si>
  <si>
    <t>The first calf out of a two year old heifer who himself is well suited for use over heifers. This son of Lennox presents with balance and body length.  Note there is some white on the underbelly of this bull.</t>
  </si>
  <si>
    <t>Calving Ease  Carcase Marbling  Angus Breeding  Heavy Grain  Heavy Grass</t>
  </si>
  <si>
    <t>VTMR971</t>
  </si>
  <si>
    <t>TE MANIA RESOLVE R971 (AI)</t>
  </si>
  <si>
    <t>982 123749854301</t>
  </si>
  <si>
    <t>R0972</t>
  </si>
  <si>
    <t>Recheck</t>
  </si>
  <si>
    <t>TE MANIA BEEAC P958 (AI)</t>
  </si>
  <si>
    <t>TE MANIA BEEAC L1095 (AI) (ET)</t>
  </si>
  <si>
    <t>TE MANIA BEEAC A282 (AI)</t>
  </si>
  <si>
    <t>A full suite of Te Mania blood for the past three generations of this bull and this AI conceived son of Peake presents with good natural thickness and body length and is suitable for use over heifers.</t>
  </si>
  <si>
    <t>Calving Ease  Marbling  Angus Breeding  Heavy Grain  Heavy Grass</t>
  </si>
  <si>
    <t>VTMR972</t>
  </si>
  <si>
    <t>TE MANIA RESOLVED R972 (AI)</t>
  </si>
  <si>
    <t>982 123749854295</t>
  </si>
  <si>
    <t>R0978</t>
  </si>
  <si>
    <t>TE MANIA WARGOONA P952 (AI) (ET)</t>
  </si>
  <si>
    <t>RENNYLEA KODAK K522(AI)</t>
  </si>
  <si>
    <t>TE MANIA WARGOONA K723 (AI)</t>
  </si>
  <si>
    <t>RENNYLEA EDMUND E11(AI)(ET)</t>
  </si>
  <si>
    <t>RENNYLEA EISA ERICA F810</t>
  </si>
  <si>
    <t>A soft and easy doing son of Niagara that presents with balance and shape.  He is the first calf out of a two year old heifer who is well suited for use over heifers. Note the IMF% is in the top 1% of the breed. Note there is a some white in the groin area of this bull.</t>
  </si>
  <si>
    <t>VTMR978</t>
  </si>
  <si>
    <t>TE MANIA RESOURCE R978</t>
  </si>
  <si>
    <t>982 123749854263</t>
  </si>
  <si>
    <t>R1015</t>
  </si>
  <si>
    <t>TE MANIA DANDLOO P980 (AI)</t>
  </si>
  <si>
    <t>TE MANIA DANDLOO A437 (ACR) (AI)</t>
  </si>
  <si>
    <t>The first calf out of a two year old heifer that is AI conceived and presents with balance and a quiet disposition.</t>
  </si>
  <si>
    <t>VTMR1015</t>
  </si>
  <si>
    <t>TE MANIA REVALUATION R1015 (AI)</t>
  </si>
  <si>
    <t>982 123749854253</t>
  </si>
  <si>
    <t>R1025</t>
  </si>
  <si>
    <t>TE MANIA LOWAN P606 (AI)</t>
  </si>
  <si>
    <t>TE MANIA LOWAN J398 (AI)</t>
  </si>
  <si>
    <t>TE MANIA LOWAN B421 (AI) (ET)</t>
  </si>
  <si>
    <t>Berkley; Africa and Garth sit back in the pedigree of this bull that is the first calf out of a two year old heifer and is well suited for use over heifers himself.  This son presents with style; shape and body length.</t>
  </si>
  <si>
    <t>Calving Ease  Fertility Carcase Marbling  Angus Breeding  Heavy Grain  Heavy Grass</t>
  </si>
  <si>
    <t>VTMR1025</t>
  </si>
  <si>
    <t>TE MANIA REVENUE R1025 (AI)</t>
  </si>
  <si>
    <t>982 123749854164</t>
  </si>
  <si>
    <t>R1149</t>
  </si>
  <si>
    <t>TE MANIA BARUNAH P739 (AI) (ET)</t>
  </si>
  <si>
    <t>TE MANIA LEGACY L135 (AI)</t>
  </si>
  <si>
    <t>TE MANIA BARUNAH K409 (AI) (ET)</t>
  </si>
  <si>
    <t>TE MANIA DANDLOO J13 (AI)</t>
  </si>
  <si>
    <t>Another of these naturally conceived sons of Nolan that is the first calf out of a two year old heifer with exceptional calving ease EBV's; he is well suited for use over heifers. This son presents with style; shape and body length and is one of 20 sons of Nolan being offered in this catalogue.</t>
  </si>
  <si>
    <t>VTMR1149</t>
  </si>
  <si>
    <t>TE MANIA RICKLIS R1149</t>
  </si>
  <si>
    <t>982 123749854117</t>
  </si>
  <si>
    <t>R1204</t>
  </si>
  <si>
    <t>TE MANIA BEEAC P333 (AI) (ET)</t>
  </si>
  <si>
    <t>Another of these naturally conceived sons of Nolan that is the first calf out of a two year old heifer with exceptional calving ease EBV's; he is well suited for use over heifers. This son presents with style; shape and body length.  Maternal power on the dams side of this bull with the past four generations all being ET conceived and combined they have contributed 133 progeny to our herd.</t>
  </si>
  <si>
    <t>VTMR1204</t>
  </si>
  <si>
    <t>TE MANIA RIDLEY R1204</t>
  </si>
  <si>
    <t>982 123749854080</t>
  </si>
  <si>
    <t>R1243</t>
  </si>
  <si>
    <t>TE MANIA JEDDA P1350 (AI) (ET)</t>
  </si>
  <si>
    <t>TE MANIA JEDDA G76 (AI)</t>
  </si>
  <si>
    <t>TE MANIA JEDDA E46 (AI)</t>
  </si>
  <si>
    <t>A naturally conceived son of Niagara that presents with good shape; body length and a quiet disposition; he is the first calf out of a two year old heifer.</t>
  </si>
  <si>
    <t>VTMR1243</t>
  </si>
  <si>
    <t>TE MANIA RINCON R1243</t>
  </si>
  <si>
    <t>982 123749854037</t>
  </si>
  <si>
    <t>R1338</t>
  </si>
  <si>
    <t>TE MANIA LEARMONTH L635 (AI)</t>
  </si>
  <si>
    <t>TE MANIA LOWAN M88 (AI)</t>
  </si>
  <si>
    <t>TE MANIA MITTAGONG H180 (AI)</t>
  </si>
  <si>
    <t>TE MANIA LOWAN K458 (AI)</t>
  </si>
  <si>
    <t>TE MANIA MITTAGONG F987 (AI) (ET)</t>
  </si>
  <si>
    <t>CONNEALY CONFIDENCE 0100</t>
  </si>
  <si>
    <t>TE MANIA LOWAN F932 (AI) (ET)</t>
  </si>
  <si>
    <t>Balanced with shape and body length on display in this naturally conceived son of Learmonth. This bull presents as a good allrounder.</t>
  </si>
  <si>
    <t>Calving Ease  Growth  Marbling  Angus Breeding  Heavy Grain  Heavy Grass</t>
  </si>
  <si>
    <t>VTMR1338</t>
  </si>
  <si>
    <t>TE MANIA ROBINVALE R1338</t>
  </si>
  <si>
    <t>982 123749853967</t>
  </si>
  <si>
    <t>R1408</t>
  </si>
  <si>
    <t>TE MANIA MONARCH M1254 (AI) (ET)</t>
  </si>
  <si>
    <t>TE MANIA MITTAGONG N862 (AI)</t>
  </si>
  <si>
    <t>TE MANIA DANDLOO G508 (AI)</t>
  </si>
  <si>
    <t>TE MANIA MITTAGONG K365 (AI)</t>
  </si>
  <si>
    <t>C R A BEXTOR 872 5205 608</t>
  </si>
  <si>
    <t>GAR OBJECTIVE 1885</t>
  </si>
  <si>
    <t>TE MANIA DANDLOO D20 (ACR) (AI)</t>
  </si>
  <si>
    <t>TE MANIA MITTAGONG H1076 (AI)</t>
  </si>
  <si>
    <t>The youngest bull in the catalogue and this son of Monarch presents with shape and body length. Sons of Monarch were sought after from both our autumn and spring sales last year where combined we sold 15 sons for an average of $14;333 to a high of $26;000. Note this bull has some white in his groin area and that his IMF% is in the top 5% of the breed.</t>
  </si>
  <si>
    <t>VTMR1408</t>
  </si>
  <si>
    <t>TE MANIA RODRICK R1408</t>
  </si>
  <si>
    <t>982 123749854875</t>
  </si>
  <si>
    <t>R0199</t>
  </si>
  <si>
    <t>TE MANIA MITTAGONG H851 (AI) (ET)</t>
  </si>
  <si>
    <t>TE MANIA MITTAGONG E370 (AI)</t>
  </si>
  <si>
    <t>TE MANIA MITTAGONG Z272 (AI) (ET)</t>
  </si>
  <si>
    <t>An AI conceived son of Hercules and out of a dam that ran through our donor program in 2019; this son presents with good shape and body length.</t>
  </si>
  <si>
    <t>VTMR199</t>
  </si>
  <si>
    <t>TE MANIA RAIL R199 (AI)</t>
  </si>
  <si>
    <t>982 123749854807</t>
  </si>
  <si>
    <t>R0271</t>
  </si>
  <si>
    <t>TE MANIA NEMO N1181 (AI)</t>
  </si>
  <si>
    <t>TE MANIA BOORTKOI K25 (AI)</t>
  </si>
  <si>
    <t>TE MANIA KINK K1092 (AI)</t>
  </si>
  <si>
    <t>TE MANIA DANDLOO J63 (AI)</t>
  </si>
  <si>
    <t>TE MANIA GENERAL G429 (AI)</t>
  </si>
  <si>
    <t>TE MANIA BOORTKOI H385 (AI)</t>
  </si>
  <si>
    <t>TE MANIA GOODOOGA G843 (AI)</t>
  </si>
  <si>
    <t>TE MANIA BARUNAH G830</t>
  </si>
  <si>
    <t>TE MANIA DANDLOO G712 (AI) (ET)</t>
  </si>
  <si>
    <t>TE MANIA DANDLOO Z811 (AI)</t>
  </si>
  <si>
    <t>TE MANIA BOORTKOI D803</t>
  </si>
  <si>
    <t>AI conceived; stylish and strong and the first of 46 sons of Nemo that are being offered in this catalogue.</t>
  </si>
  <si>
    <t>Growth  Fertility Angus Breeding  Heavy Grain  Heavy Grass</t>
  </si>
  <si>
    <t>VTMR271</t>
  </si>
  <si>
    <t>TE MANIA RAMPANT R271 (AI)</t>
  </si>
  <si>
    <t>982 123749854804</t>
  </si>
  <si>
    <t>R0274</t>
  </si>
  <si>
    <t>TE MANIA MAGNATE M13 (AI)</t>
  </si>
  <si>
    <t>TE MANIA LOWAN N332 (AI) (ET)</t>
  </si>
  <si>
    <t>TE MANIA BARWON K200 (AI)</t>
  </si>
  <si>
    <t>TE MANIA LOWAN J52 (AI)</t>
  </si>
  <si>
    <t>TE MANIA BARWON G766</t>
  </si>
  <si>
    <t>TE MANIA LOWAN G156 (AI) (ET)</t>
  </si>
  <si>
    <t>An AI conceived son of Magnate that presents with good shape and body length who is well suited for use over heifers. In all there are 20 sons of Magnate offered in this catalogue.</t>
  </si>
  <si>
    <t>Calving Ease  Growth  Carcase Angus Breeding  Heavy Grain  Heavy Grass</t>
  </si>
  <si>
    <t>VTMR274</t>
  </si>
  <si>
    <t>TE MANIA RAMPER R274 (AI)</t>
  </si>
  <si>
    <t>982 123749854788</t>
  </si>
  <si>
    <t>R0292</t>
  </si>
  <si>
    <t>TE MANIA MITTAGONG L773 (AI)</t>
  </si>
  <si>
    <t>RENNYLEA G317 (AI) (ET)</t>
  </si>
  <si>
    <t>TE MANIA MITTAGONG H670 (AI) (ET)</t>
  </si>
  <si>
    <t>TE MANIA BANJO B170 (AI) (ET)</t>
  </si>
  <si>
    <t>TE MANIA MITTAGONG D273 (AI)</t>
  </si>
  <si>
    <t>Another of these AI conceived sons of Nemo that present with style; shape and body length and this son is well suited for use over heifers.</t>
  </si>
  <si>
    <t>Calving Ease  Fertility Carcase Angus Breeding  Heavy Grain  Heavy Grass</t>
  </si>
  <si>
    <t>VTMR292</t>
  </si>
  <si>
    <t>TE MANIA RAMSDALE R292 (AI)</t>
  </si>
  <si>
    <t>982 123749854787</t>
  </si>
  <si>
    <t>R0293</t>
  </si>
  <si>
    <t>Incapable</t>
  </si>
  <si>
    <t>TE MANIA LOWAN C507 (AI) (ET)</t>
  </si>
  <si>
    <t>TE MANIA WIZARD Z220 (AI) (ET)</t>
  </si>
  <si>
    <t>TE MANIA LOWAN Y298 (AI) (ET)</t>
  </si>
  <si>
    <t>Another stylish and strong AI conceived son of Nemo that presents well. Nearly a full suite of Te Mania blood for the past three generations; with maternal longevity on the dams side with this bulls dam still active within our stud herd as an 11 year old female.</t>
  </si>
  <si>
    <t>VTMR293</t>
  </si>
  <si>
    <t>TE MANIA RAMSDEN R293 (AI)</t>
  </si>
  <si>
    <t>982 123749854782</t>
  </si>
  <si>
    <t>R0298</t>
  </si>
  <si>
    <t>G A R ASHLAND</t>
  </si>
  <si>
    <t>TE MANIA LOWAN F869 (AI)</t>
  </si>
  <si>
    <t>G A R EARLY BIRD</t>
  </si>
  <si>
    <t>CHAIR ROCK AMBUSH 1018</t>
  </si>
  <si>
    <t>TE MANIA LOWAN B606 (AI)</t>
  </si>
  <si>
    <t>G A R DAYLIGHT USA</t>
  </si>
  <si>
    <t>G A R PROGRESS 830</t>
  </si>
  <si>
    <t>B/R AMBUSH 28</t>
  </si>
  <si>
    <t>G A R YIELD GRADE N366</t>
  </si>
  <si>
    <t>TE MANIA LOWAN A626 (AI) (ET)</t>
  </si>
  <si>
    <t>TE MANIA YORKSHIRE Y437 (AI)</t>
  </si>
  <si>
    <t>TE MANIA LOWAN X328 (AI) (ET)</t>
  </si>
  <si>
    <t>An AI conceived son of Ashland that is suitable for use over heifers and out of one of strongest maternal lines that traces back to VTMR426+96 and in all the past four generations have contributed 168 progeny to our herd. Note there is some white in the groin area of this bull.</t>
  </si>
  <si>
    <t>VTMR298</t>
  </si>
  <si>
    <t>TE MANIA RAMSHIRE R298 (AI)</t>
  </si>
  <si>
    <t>982 123749854760</t>
  </si>
  <si>
    <t>R0324</t>
  </si>
  <si>
    <t>TE MANIA LOWAN K144 (AI)</t>
  </si>
  <si>
    <t>TE MANIA LOWAN H771 (AI)</t>
  </si>
  <si>
    <t>TE MANIA LOWAN F1089 (AI)</t>
  </si>
  <si>
    <t>Balanced with shape and body length on display in this AI conceived son of Nemo with a quiet disposition.  Note there is some white in the groin area of this bull.</t>
  </si>
  <si>
    <t>VTMR324</t>
  </si>
  <si>
    <t>TE MANIA RANDBURG R324 (AI)</t>
  </si>
  <si>
    <t>982 123749854759</t>
  </si>
  <si>
    <t>R0325</t>
  </si>
  <si>
    <t>TE MANIA MITTAGONG K240 (AI)</t>
  </si>
  <si>
    <t>TE MANIA MITTAGONG F315 (AI)</t>
  </si>
  <si>
    <t>TE MANIA DECLARER D285 (AI)</t>
  </si>
  <si>
    <t>TE MANIA MITTAGONG C1169</t>
  </si>
  <si>
    <t>Balanced and suitable for use over heifers with a quiet disposition.</t>
  </si>
  <si>
    <t>VTMR325</t>
  </si>
  <si>
    <t>TE MANIA RANDEL  R325 (AI)</t>
  </si>
  <si>
    <t>982 123749854756</t>
  </si>
  <si>
    <t>R0328</t>
  </si>
  <si>
    <t>TE MANIA BARWON L366 (AI)</t>
  </si>
  <si>
    <t>TE MANIA BARWON C362 (AI)</t>
  </si>
  <si>
    <t>TE MANIA BARWON X844 (AI) (ET)</t>
  </si>
  <si>
    <t>Presents with frame; shape and body length in this AI conceived son of Peake; that is suitable for use over heifers.</t>
  </si>
  <si>
    <t>VTMR328</t>
  </si>
  <si>
    <t>TE MANIA RANDLAY R328 (AI)</t>
  </si>
  <si>
    <t>982 123749854754</t>
  </si>
  <si>
    <t>R0330</t>
  </si>
  <si>
    <t>TE MANIA DANDLOO M659 (AI) (ET)</t>
  </si>
  <si>
    <t>TE MANIA DANDLOO H320 (AI) (ET)</t>
  </si>
  <si>
    <t>TE MANIA DANDLOO B76 (AI)</t>
  </si>
  <si>
    <t>Another of these AI conceived sons of Nolan that is well suited for use over heifers; with a quiet nature.</t>
  </si>
  <si>
    <t>VTMR330</t>
  </si>
  <si>
    <t>TE MANIA RANDLES R330 (AI)</t>
  </si>
  <si>
    <t>982 123749854735</t>
  </si>
  <si>
    <t>R0354</t>
  </si>
  <si>
    <t>TE MANIA LOWAN L422 (AI)</t>
  </si>
  <si>
    <t>Another of these Nemo sons that presents with style; shape and length. This son is suitable for use over heifers with a quiet disposition.  Note there is some white in the groin area of this bull.</t>
  </si>
  <si>
    <t>VTMR354</t>
  </si>
  <si>
    <t>TE MANIA RANKERS R354 (AI)</t>
  </si>
  <si>
    <t>982 123749854731</t>
  </si>
  <si>
    <t>R0358</t>
  </si>
  <si>
    <t>TE MANIA PIKE P421 (AI)</t>
  </si>
  <si>
    <t>TE MANIA JEDDA L736 (AI) (ET)</t>
  </si>
  <si>
    <t>TE MANIA LANCASTER L64 (AI)</t>
  </si>
  <si>
    <t>TE MANIA LOWAN G691 (AI) (ET)</t>
  </si>
  <si>
    <t>TE MANIA JEROME J131 (AI)</t>
  </si>
  <si>
    <t>TE MANIA JEDDA J1139 (AI) (ET)</t>
  </si>
  <si>
    <t>TE MANIA CODRINGTON C737 (AI) (ET)</t>
  </si>
  <si>
    <t>TE MANIA BARUNAH D256 (ACR) (AI)</t>
  </si>
  <si>
    <t>Africa and Berkley bloodlines have blended well in this AI conceived son of Pike.  He presents with balance; shape and length.  Note there is some white in the groin area of this bull.</t>
  </si>
  <si>
    <t>VTMR358</t>
  </si>
  <si>
    <t>TE MANIA RANKINE R358 (AI)</t>
  </si>
  <si>
    <t>982 123749854726</t>
  </si>
  <si>
    <t>R0363</t>
  </si>
  <si>
    <t>TE MANIA BARWON N544 (AI)</t>
  </si>
  <si>
    <t>ARDROSSAN JUSTICE J93(AI)</t>
  </si>
  <si>
    <t>TE MANIA BARWON E659 (AI)</t>
  </si>
  <si>
    <t>ARDROSSAN EVERELDA ENTENSE F6(AI)(ET)</t>
  </si>
  <si>
    <t>TE MANIA CHARGER C384 (AI)</t>
  </si>
  <si>
    <t>TE MANIA BARWON Z381 (AI)</t>
  </si>
  <si>
    <t>An AI conceived son of Nebo that is well suited for use over heifers with balance and body length.</t>
  </si>
  <si>
    <t>VTMR363</t>
  </si>
  <si>
    <t>TE MANIA RANSFORD R363 (AI)</t>
  </si>
  <si>
    <t>982 123749854717</t>
  </si>
  <si>
    <t>R0372</t>
  </si>
  <si>
    <t>TE MANIA DANDLOO M718 (AI) (ET)</t>
  </si>
  <si>
    <t>Strong and high performing Te Mania blood sit within this bulls pedigree.  Unlimited; Africa; Berkley and Bartel; each strong in their own right. Sons of Nolan present with a balanced frame; natural thickness and length and a quiet disposition.  This son is no exception and is suitable for use over heifers.  Note there is some white on the underbelly of this bull.</t>
  </si>
  <si>
    <t>VTMR372</t>
  </si>
  <si>
    <t>TE MANIA RAPTOR R372 (AI)</t>
  </si>
  <si>
    <t>982 123749854704</t>
  </si>
  <si>
    <t>R0400</t>
  </si>
  <si>
    <t>TE MANIA LOWAN K962 (AI)</t>
  </si>
  <si>
    <t>SYDGEN TRUST 6228</t>
  </si>
  <si>
    <t>TE MANIA LOWAN H109 (AI)</t>
  </si>
  <si>
    <t>SCR PROMISE 4042</t>
  </si>
  <si>
    <t>SYDGEN FOREVER LADY 4413 (ET)</t>
  </si>
  <si>
    <t>TE MANIA LOWAN F489 (AI)</t>
  </si>
  <si>
    <t>Another of these stylish; AI conceived sons of Nemo; that is suitable for use over heifers and is out of our most prominent maternal cow family line.</t>
  </si>
  <si>
    <t>Calving Ease  Growth  Fertility Angus Breeding  Heavy Grain  Heavy Grass</t>
  </si>
  <si>
    <t>VTMR400</t>
  </si>
  <si>
    <t>TE MANIA RATCHET R400 (AI)</t>
  </si>
  <si>
    <t>982 123749854695</t>
  </si>
  <si>
    <t>R0409</t>
  </si>
  <si>
    <t>44 ENVISION</t>
  </si>
  <si>
    <t>A A R TEN X 7008 S A(ET)</t>
  </si>
  <si>
    <t>MAURERS MS PREDESTINED W10</t>
  </si>
  <si>
    <t>MYTTY IN FOCUS</t>
  </si>
  <si>
    <t>A A R LADY KELTON 5551</t>
  </si>
  <si>
    <t>G A R 1I2 RITO C446</t>
  </si>
  <si>
    <t>TE MANIA LOWAN Z53 (AI) (ET)</t>
  </si>
  <si>
    <t>TE MANIA YESHIVA Y490 (AI)</t>
  </si>
  <si>
    <t>TE MANIA BEEAC Y1004</t>
  </si>
  <si>
    <t>Stylish and strong with extra shape and capacity on display in this AI conceived son of Envision; together with a quiet disposition.</t>
  </si>
  <si>
    <t>VTMR409</t>
  </si>
  <si>
    <t>TE MANIA RATHBONE R409 (AI)</t>
  </si>
  <si>
    <t>982 123749854688</t>
  </si>
  <si>
    <t>R0416</t>
  </si>
  <si>
    <t>G A R INERTIA</t>
  </si>
  <si>
    <t>TE MANIA LOWAN G211 (AI) (ET)</t>
  </si>
  <si>
    <t>G A R MOMENTUM</t>
  </si>
  <si>
    <t>G A R PROPHET 2984</t>
  </si>
  <si>
    <t>TE MANIA LOWAN Z74 (AI) (ET)</t>
  </si>
  <si>
    <t>G A R PROGRESS</t>
  </si>
  <si>
    <t>G A R BIG EYE 1770</t>
  </si>
  <si>
    <t>G A R DAYBREAK 1521</t>
  </si>
  <si>
    <t>BT ULTRAVOX 297E</t>
  </si>
  <si>
    <t>TE MANIA LOWAN V201 (AI) (ET)</t>
  </si>
  <si>
    <t>An AI conceived son of Inertia that presents with shape and body length and is well suited for use over heifers.  A strong maternal line in this bulls pedigree; with the past four generations each running through our donor program and combined they have contributed 221 progeny to our herd.</t>
  </si>
  <si>
    <t>VTMR416</t>
  </si>
  <si>
    <t>TE MANIA RATIFY R416 (AI)</t>
  </si>
  <si>
    <t>982 123749854676</t>
  </si>
  <si>
    <t>R0448</t>
  </si>
  <si>
    <t>TE MANIA LOWAN J871 (AI) (ET)</t>
  </si>
  <si>
    <t>A stylish and AI conceived son of Nemo that is suitable for use over heifers. In all there are 46 sons of Nemo offered in this catalogue.  Note there is some white in the groin area of this bull.</t>
  </si>
  <si>
    <t>VTMR448</t>
  </si>
  <si>
    <t>TE MANIA RAVENSHEAR R448 (AI)</t>
  </si>
  <si>
    <t>982 123749854646</t>
  </si>
  <si>
    <t>R0478</t>
  </si>
  <si>
    <t>TE MANIA BEEAC J638 (AI)</t>
  </si>
  <si>
    <t>TE MANIA BEEAC F123 (AI) (TW)</t>
  </si>
  <si>
    <t>TE MANIA BEEAC D1063</t>
  </si>
  <si>
    <t>Balanced with extra shape and length on display.</t>
  </si>
  <si>
    <t>VTMR478</t>
  </si>
  <si>
    <t>TE MANIA RAWORTH R478 (AI)</t>
  </si>
  <si>
    <t>982 123749854624</t>
  </si>
  <si>
    <t>R0520</t>
  </si>
  <si>
    <t>TE MANIA LOWAN N1118 (AI) (ET)</t>
  </si>
  <si>
    <t>TE MANIA LOWAN J116 (AI)</t>
  </si>
  <si>
    <t>TE MANIA LOWAN G1048</t>
  </si>
  <si>
    <t>An AI conceived son of Magnate; out of our prominent Lowan cow family line; this son is suitable for use in a heifer joining programme.</t>
  </si>
  <si>
    <t>VTMR520</t>
  </si>
  <si>
    <t>TE MANIA RAYMOND R520 (AI)</t>
  </si>
  <si>
    <t>982 123749854620</t>
  </si>
  <si>
    <t>R0524</t>
  </si>
  <si>
    <t>TE MANIA MOONGARA N305 (AI)</t>
  </si>
  <si>
    <t>TE MANIA 14378</t>
  </si>
  <si>
    <t>TE MANIA MOONGARA G217 (AI)</t>
  </si>
  <si>
    <t>THOMAS UP RIVER 1614</t>
  </si>
  <si>
    <t>TE MANIA 06 138</t>
  </si>
  <si>
    <t>TE MANIA MOONGARA B817 (AI) (ET)</t>
  </si>
  <si>
    <t>A brother to the previous lot; in all there are 20 sons of Magnate being offered in this catalogue and this son is well suited for use over heifers.</t>
  </si>
  <si>
    <t>VTMR524</t>
  </si>
  <si>
    <t>TE MANIA RAYNE R524 (AI)</t>
  </si>
  <si>
    <t>982 123749854611</t>
  </si>
  <si>
    <t>R0533</t>
  </si>
  <si>
    <t>TE MANIA BARUNAH L20 (AI)</t>
  </si>
  <si>
    <t>TE MANIA BARUNAH J438 (AI) (ET)</t>
  </si>
  <si>
    <t>Balanced with shape and body length on display and suitable for use over heifers. Note there is some white in the groin area of this bull.</t>
  </si>
  <si>
    <t>VTMR533</t>
  </si>
  <si>
    <t>TE MANIA RAYVEN R533 (AI)</t>
  </si>
  <si>
    <t>982 123749854606</t>
  </si>
  <si>
    <t>R0538</t>
  </si>
  <si>
    <t>TE MANIA JAPARA K47 (AI)</t>
  </si>
  <si>
    <t>TE MANIA JAPARA H52 (AI)</t>
  </si>
  <si>
    <t>TE MANIA JAPARA F427 (AI) (ET)</t>
  </si>
  <si>
    <t>Balanced and suitable for use over heifers.</t>
  </si>
  <si>
    <t>VTMR538</t>
  </si>
  <si>
    <t>TE MANIA RAZZMATAZZ R538 (AI)</t>
  </si>
  <si>
    <t>982 123749854595</t>
  </si>
  <si>
    <t>R0562</t>
  </si>
  <si>
    <t>TE MANIA BARUNAH N459 (AI)</t>
  </si>
  <si>
    <t>TE MANIA BARUNAH G397 (AI)</t>
  </si>
  <si>
    <t>TE MANIA BARUNAH C926 (AI) (ET)</t>
  </si>
  <si>
    <t>Another of these AI conceived sons of Nemo that presents with shape and body length.  Note there is some white in the groin area of this bull.</t>
  </si>
  <si>
    <t>Growth  Fertility Carcase Angus Breeding  Heavy Grain  Heavy Grass</t>
  </si>
  <si>
    <t>VTMR562</t>
  </si>
  <si>
    <t>TE MANIA REAM R562 (AI)</t>
  </si>
  <si>
    <t>982 123749854594</t>
  </si>
  <si>
    <t>R0563</t>
  </si>
  <si>
    <t>TE MANIA MOONGARA L785 (AI)</t>
  </si>
  <si>
    <t>TE MANIA MOONGARA H459 (AI)</t>
  </si>
  <si>
    <t>TE MANIA BADMINTON B41 (AI)</t>
  </si>
  <si>
    <t>TE MANIA WARGOONA Y408 (AI)</t>
  </si>
  <si>
    <t>TE MANIA MOONGARA C184 (AI)</t>
  </si>
  <si>
    <t>Stylish and strong and an AI conceived son of Nebo.  Semen from Nebo has been sold to the UK and Europe.</t>
  </si>
  <si>
    <t>VTMR563</t>
  </si>
  <si>
    <t>TE MANIA REAMON R563 (AI)</t>
  </si>
  <si>
    <t>982 123749854562</t>
  </si>
  <si>
    <t>R0595</t>
  </si>
  <si>
    <t>TE MANIA JAPARA L221 (AI)</t>
  </si>
  <si>
    <t>TE MANIA JAPARA G932</t>
  </si>
  <si>
    <t>TE MANIA EARNINGS E38 (AI)</t>
  </si>
  <si>
    <t>TE MANIA JAPARA D933</t>
  </si>
  <si>
    <t>Another of these stylish and AI conceived sons of Nemo. Solely Te Mania blood for the past four generations on the dams side of this bull.</t>
  </si>
  <si>
    <t>VTMR595</t>
  </si>
  <si>
    <t>TE MANIA RECKWELL R595 (AI)</t>
  </si>
  <si>
    <t>982 123749854559</t>
  </si>
  <si>
    <t>R0598</t>
  </si>
  <si>
    <t>TE MANIA MITTAGONG K696 (AI)</t>
  </si>
  <si>
    <t>TE MANIA MITTAGONG F374 (AI)</t>
  </si>
  <si>
    <t>LAWSONS DINKY-DI Z191</t>
  </si>
  <si>
    <t>TE MANIA MITTAGONG Y1025 (AI) (ET)</t>
  </si>
  <si>
    <t>A half brother to the previous lot and displaying all the same attributes of shape and length.  Note there is some white in the groin area of this bull.</t>
  </si>
  <si>
    <t>VTMR598</t>
  </si>
  <si>
    <t>TE MANIA RECONDITE R598 (AI)</t>
  </si>
  <si>
    <t>982 123749854556</t>
  </si>
  <si>
    <t>R0601</t>
  </si>
  <si>
    <t>TE MANIA BEEAC N591 (AI)</t>
  </si>
  <si>
    <t>TE MANIA JOSEPH J633 (AI)</t>
  </si>
  <si>
    <t>TE MANIA BEEAC G580 (AI)</t>
  </si>
  <si>
    <t>TE MANIA GASCOYNE G333 (AI)</t>
  </si>
  <si>
    <t>ARDROSSAN EQUATOR A241 (AI) (ET)</t>
  </si>
  <si>
    <t>TE MANIA BEEAC E107 (AI)</t>
  </si>
  <si>
    <t>Stylish; AI conceived and suitable for use over heifers.  Note there is some white in the groin area of this bull.</t>
  </si>
  <si>
    <t>VTMR601</t>
  </si>
  <si>
    <t>TE MANIA RECOUPE R601 (AI)</t>
  </si>
  <si>
    <t>982 123749854553</t>
  </si>
  <si>
    <t>R0604</t>
  </si>
  <si>
    <t>TE MANIA LOWAN H379 (AI)</t>
  </si>
  <si>
    <t>TE MANIA FLORIATED F664 (AI)</t>
  </si>
  <si>
    <t>TE MANIA LOWAN C915 (AI)</t>
  </si>
  <si>
    <t>TE MANIA MOONGARA C332 (AI)</t>
  </si>
  <si>
    <t>TE MANIA LOWAN V19 (AI) (ET)</t>
  </si>
  <si>
    <t>A son of Nolan that presents with good frame and length and comes from one of our strongest maternal lines; where the past four generations have contributed 214 progeny to our herd.  The dam of this bull remained active within our herd until rising 10 years of age.</t>
  </si>
  <si>
    <t>Growth  Angus Breeding  Heavy Grain  Heavy Grass</t>
  </si>
  <si>
    <t>VTMR604</t>
  </si>
  <si>
    <t>TE MANIA RECYCLE R604 (AI)</t>
  </si>
  <si>
    <t>982 123749854546</t>
  </si>
  <si>
    <t>R0611</t>
  </si>
  <si>
    <t>TE MANIA BARUNAH L505 (AI) (ET)</t>
  </si>
  <si>
    <t>Another of these AI conceived sons of Magnate that present with good shape and length.  Note there is some white in the groin area of this bull.</t>
  </si>
  <si>
    <t>VTMR611</t>
  </si>
  <si>
    <t>TE MANIA REDBURY R611 (AI)</t>
  </si>
  <si>
    <t>982 123749854539</t>
  </si>
  <si>
    <t>R0638</t>
  </si>
  <si>
    <t>TE MANIA BARUNAH H723 (AI) (ET)</t>
  </si>
  <si>
    <t>TE MANIA BARUNAH X584 (AI) (ET)</t>
  </si>
  <si>
    <t>An AI conceived son of Nemo that presents with good frame and body length and suitable for use over heifers. Strong maternal attributes; with the past four generations contributing 170 progeny to our herd.[CR][LF]</t>
  </si>
  <si>
    <t>VTMR638</t>
  </si>
  <si>
    <t>Br</t>
  </si>
  <si>
    <t>TE MANIA REDFERN R638 (AI)</t>
  </si>
  <si>
    <t>982 123749854488</t>
  </si>
  <si>
    <t>R0705</t>
  </si>
  <si>
    <t>TE MANIA WARGOONA M188 (AI)</t>
  </si>
  <si>
    <t>TE MANIA WARGOONA K348 (AI) (ET)</t>
  </si>
  <si>
    <t>LAWSONS TANK B1155(AI)</t>
  </si>
  <si>
    <t>TE MANIA WARGOONA F833 (AI)</t>
  </si>
  <si>
    <t>In all there are 46 AI conceived sons of Nemo in this catalogue and this stylish son presents with good proportions and a quiet disposition.</t>
  </si>
  <si>
    <t>VTMR705</t>
  </si>
  <si>
    <t>TE MANIA REEKARA R705 (AI)</t>
  </si>
  <si>
    <t>982 123749854480</t>
  </si>
  <si>
    <t>R0731</t>
  </si>
  <si>
    <t>TE MANIA NERO N181 (AI)</t>
  </si>
  <si>
    <t>TE MANIA BARWON L906 (AI) (ET)</t>
  </si>
  <si>
    <t>TE MANIA LOWAN L1251 (AI) (ET)</t>
  </si>
  <si>
    <t>TE MANIA BARWON G585</t>
  </si>
  <si>
    <t>TE MANIA LOWAN G694 (AI)</t>
  </si>
  <si>
    <t>TE MANIA JEDDA D715 (AI)</t>
  </si>
  <si>
    <t>Solely Te Mania blood for the past three generations on both sides of this bulls pedigree. This stylish AI conceived son of Nero presents with good natural thickness and body length.</t>
  </si>
  <si>
    <t>VTMR731</t>
  </si>
  <si>
    <t>TE MANIA REG R731 (AI)</t>
  </si>
  <si>
    <t>982 123749854472</t>
  </si>
  <si>
    <t>R0739</t>
  </si>
  <si>
    <t>TE MANIA LOWAN L150 (AI)</t>
  </si>
  <si>
    <t>TE MANIA LOWAN J687 (AI)</t>
  </si>
  <si>
    <t>TE MANIA LOWAN F79 (AI)</t>
  </si>
  <si>
    <t>Many prominent and productive sires of the past 15 years sit back in this bulls pedigree; Regent; Berkley; Garth; Bartel to name a few.  This son of Magnate presents with good frame; shape and body length.  Note there is some white on the underbelly of this bull.</t>
  </si>
  <si>
    <t>VTMR739</t>
  </si>
  <si>
    <t>TE MANIA REGENCY R739 (AI)</t>
  </si>
  <si>
    <t>982 123749854466</t>
  </si>
  <si>
    <t>R0745</t>
  </si>
  <si>
    <t>TE MANIA LOWAN X540 (AI) (ET)</t>
  </si>
  <si>
    <t>Another of these Nolan sons that is suitable for use over heifers.  Note there is some white on the pissle of this bull.</t>
  </si>
  <si>
    <t>VTMR745</t>
  </si>
  <si>
    <t>TE MANIA REGINALD R745 (AI)</t>
  </si>
  <si>
    <t>982 123749854458</t>
  </si>
  <si>
    <t>R0753</t>
  </si>
  <si>
    <t>TE MANIA BEEAC N213 (AI)</t>
  </si>
  <si>
    <t>TE MANIA BEEAC L104 (AI)</t>
  </si>
  <si>
    <t>SITZ UPWARD 307R</t>
  </si>
  <si>
    <t>THOMAS CAROL 7595</t>
  </si>
  <si>
    <t>TE MANIA BEEAC J559 (AI)</t>
  </si>
  <si>
    <t>An AI conceived son of Nero that presents with balance and body length.</t>
  </si>
  <si>
    <t>VTMR753</t>
  </si>
  <si>
    <t>TE MANIA REID R753 (AI)</t>
  </si>
  <si>
    <t>982 123749854655</t>
  </si>
  <si>
    <t>R0469</t>
  </si>
  <si>
    <t>TE MANIA BARUNAH H958</t>
  </si>
  <si>
    <t>TE MANIA BARUNAH E502 (AI) (ET)</t>
  </si>
  <si>
    <t>TE MANIA BARUNAH A194 (AI) (ET)</t>
  </si>
  <si>
    <t>A son of Nemo that presents with balance and body length that is well suited for use over heifers; with a quiet nature. Note there is white in the groin area of this bull.</t>
  </si>
  <si>
    <t>VTMR469</t>
  </si>
  <si>
    <t>TE MANIA RAWLINSON R469 (AI)</t>
  </si>
  <si>
    <t>982 123749854617</t>
  </si>
  <si>
    <t>R0527</t>
  </si>
  <si>
    <t>TE MANIA BARWON G111 (AI)</t>
  </si>
  <si>
    <t>TE MANIA BARWON E32 (ACR) (AI)</t>
  </si>
  <si>
    <t>TE MANIA ULONG U41 (AI) (ET)</t>
  </si>
  <si>
    <t>TE MANIA JEDDA Y32 (AI) (ET)</t>
  </si>
  <si>
    <t>TE MANIA CANTON C138 (AI) (ET)</t>
  </si>
  <si>
    <t>TE MANIA BARWON C118 (AI)</t>
  </si>
  <si>
    <t>Another of these very good Nemo sons; this one presents with a little more frame and is well suited for use over heifers.  Maternal longevity on the dams side of this bull; where she remained active within our stud herd until rising 10 years of age.</t>
  </si>
  <si>
    <t>VTMR527</t>
  </si>
  <si>
    <t>TE MANIA RAYNER R527 (AI)</t>
  </si>
  <si>
    <t>982 123749854529</t>
  </si>
  <si>
    <t>R0648</t>
  </si>
  <si>
    <t>TE MANIA LOWAN M91 (AI)</t>
  </si>
  <si>
    <t>TE MANIA LOWAN K445 (AI) (ET)</t>
  </si>
  <si>
    <t>TE MANIA LOWAN D601 (AI)</t>
  </si>
  <si>
    <t>Strong with extra shape and frame on display in this AI conceived son of Nemo.  Note there is some white on the underbelly of this bull.</t>
  </si>
  <si>
    <t>VTMR648</t>
  </si>
  <si>
    <t>TE MANIA REDITCH R648 (AI)</t>
  </si>
  <si>
    <t>982 123749854430</t>
  </si>
  <si>
    <t>R0799</t>
  </si>
  <si>
    <t>TE MANIA LOWAN J825 (AI) (ET)</t>
  </si>
  <si>
    <t>Strong maternal lines have blended well with prominent sire lines in this AI conceived son of Nemo. The dam of this bull ran through our donor program in 2016 and 2018; she comes from a long line of donors that combined for the past four generations have contributed 206 progeny to our herd.  Note there is some white in the groin area of this bull.</t>
  </si>
  <si>
    <t>VTMR799</t>
  </si>
  <si>
    <t>TE MANIA RELEASE R799 (AI)</t>
  </si>
  <si>
    <t>982 123749854374</t>
  </si>
  <si>
    <t>R0884</t>
  </si>
  <si>
    <t>TE MANIA DANDLOO L256 (AI)</t>
  </si>
  <si>
    <t>TE MANIA DANDLOO H791</t>
  </si>
  <si>
    <t>TE MANIA DANDLOO E626</t>
  </si>
  <si>
    <t>Stylish and strong with extra shape and body length on display with a quiet nature. The dam of this bull has certainly earned her stripes with her first calf; VTMN24; running through our donor program in 2021 and then her second calf; VTMP1479; topping our 2020 March sale at $52;000; selling to five member syndicate of Landfall; Murdeduke; Millwillah; Sterita Park and TFI.  Note this bull is APR registered and has a birthmark on the near side of his face.</t>
  </si>
  <si>
    <t>VTMR884</t>
  </si>
  <si>
    <t>TE MANIA RENNIE R884 (APR) (AI)</t>
  </si>
  <si>
    <t>982 123749854309</t>
  </si>
  <si>
    <t>R0964</t>
  </si>
  <si>
    <t>TE MANIA DANDLOO P328 (AI)</t>
  </si>
  <si>
    <t>TE MANIA DANDLOO K1013 (AI) (ET)</t>
  </si>
  <si>
    <t>CARABAR DOCKLANDS D62(AI)</t>
  </si>
  <si>
    <t>The first calf out of a two year old heifer that presents with good natural thickness and body length.  Note there is some white in the flank of this bull.</t>
  </si>
  <si>
    <t>Growth  Carcase Angus Breeding  Heavy Grain  Heavy Grass</t>
  </si>
  <si>
    <t>VTMR964</t>
  </si>
  <si>
    <t>TE MANIA RESILIENT R964 (AI)</t>
  </si>
  <si>
    <t>982 123749854306</t>
  </si>
  <si>
    <t>R0967</t>
  </si>
  <si>
    <t>TE MANIA LOWAN P140 (AI)</t>
  </si>
  <si>
    <t>First calf out of a two year old heifer and out of our most prominent maternal line.  This son of Hercules presents with good shape and length.</t>
  </si>
  <si>
    <t>VTMR967</t>
  </si>
  <si>
    <t>TE MANIA RESIN R967 (AI)</t>
  </si>
  <si>
    <t>982 123749854290</t>
  </si>
  <si>
    <t>R0983</t>
  </si>
  <si>
    <t>TE MANIA NED N983 (AI)</t>
  </si>
  <si>
    <t>TE MANIA BARUNAH P553 (AI)</t>
  </si>
  <si>
    <t>TE MANIA LOWAN K736 (AI)</t>
  </si>
  <si>
    <t>TE MANIA BARUNAH K5 (AI)</t>
  </si>
  <si>
    <t>TE MANIA LOWAN G389 (AI) (ET)</t>
  </si>
  <si>
    <t>TE MANIA GASKIN G555 (AI)</t>
  </si>
  <si>
    <t>TE MANIA BARUNAH H6 (AI)</t>
  </si>
  <si>
    <t>First calf out of a two year old heifer that presents with good shape and body length.</t>
  </si>
  <si>
    <t>VTMR983</t>
  </si>
  <si>
    <t>TE MANIA RESPITE R983 (AI)</t>
  </si>
  <si>
    <t>982 123749854283</t>
  </si>
  <si>
    <t>R0990</t>
  </si>
  <si>
    <t>TE MANIA WARGOONA P941 (AI) (ET)</t>
  </si>
  <si>
    <t>First calf out of a two year old heifer and this AI conceived son of Jameson presents with good natural thickness and length and a quiet nature.  Note there is some white on the pissle of this bull.</t>
  </si>
  <si>
    <t>VTMR990</t>
  </si>
  <si>
    <t>TE MANIA RESUME R990 (AI)</t>
  </si>
  <si>
    <t>982 123749854282</t>
  </si>
  <si>
    <t>R0991</t>
  </si>
  <si>
    <t>TE MANIA JEDDA P182 (AI)</t>
  </si>
  <si>
    <t>TE MANIA JEDDA M679 (AI)</t>
  </si>
  <si>
    <t>TE MANIA JEDDA J1249 (AI)</t>
  </si>
  <si>
    <t>Africa; Flame; Kirk; Kirby; Berkley; Emperor are sires that are present in this bulls pedigree.  He is the first calf out of a two year old heifer and presents with shape and body length.</t>
  </si>
  <si>
    <t>VTMR991</t>
  </si>
  <si>
    <t>TE MANIA RESURRECTION R991 (AI)</t>
  </si>
  <si>
    <t>982 123749854272</t>
  </si>
  <si>
    <t>R1002</t>
  </si>
  <si>
    <t>TE MANIA DANDLOO P526 (AI) (ET)</t>
  </si>
  <si>
    <t>Balanced with good natural thickness and body length on display in this first calf out of a two year old heifer.  In all there are 11 sons of Peru being offered in this catalogue.</t>
  </si>
  <si>
    <t>VTMR1002</t>
  </si>
  <si>
    <t>TE MANIA RETREAT R1002 (AI)</t>
  </si>
  <si>
    <t>982 123749854252</t>
  </si>
  <si>
    <t>R1031</t>
  </si>
  <si>
    <t>TE MANIA LOWAN P1041 (AI)</t>
  </si>
  <si>
    <t>TE MANIA LOWAN L1107 (AI) (ET)</t>
  </si>
  <si>
    <t>TE MANIA LOWAN G3 (AI)</t>
  </si>
  <si>
    <t>A naturally conceived son of Niagara that presents with good frame and body length and is the first calf out of a two year old heifer.</t>
  </si>
  <si>
    <t>VTMR1031</t>
  </si>
  <si>
    <t>TE MANIA REVERE R1031</t>
  </si>
  <si>
    <t>982 123749854204</t>
  </si>
  <si>
    <t>R1088</t>
  </si>
  <si>
    <t>TE MANIA LOWAN L375 (AI)</t>
  </si>
  <si>
    <t>TE MANIA LOWAN G318 (AI)</t>
  </si>
  <si>
    <t>TE MANIA LOWAN C672 (AI)</t>
  </si>
  <si>
    <t>An AI conceived son of Magnate that presents with good frame and body length and is from one our most prominent maternal lines.</t>
  </si>
  <si>
    <t>VTMR1088</t>
  </si>
  <si>
    <t>TE MANIA RHYLL R1088 (AI)</t>
  </si>
  <si>
    <t>982 123749854163</t>
  </si>
  <si>
    <t>R1150</t>
  </si>
  <si>
    <t>TE MANIA LOWAN P511 (AI)</t>
  </si>
  <si>
    <t>TE MANIA LOWAN L143 (AI)</t>
  </si>
  <si>
    <t>V A R RESERVE 1111(ET)</t>
  </si>
  <si>
    <t>A naturally conceived son of Nolan that is well balanced with a quiet nature.  The first calf out of a two year old heifer and is well suited for use over heifers himself.</t>
  </si>
  <si>
    <t>VTMR1150</t>
  </si>
  <si>
    <t>TE MANIA RICKLY R1150</t>
  </si>
  <si>
    <t>982 123749854064</t>
  </si>
  <si>
    <t>R1262</t>
  </si>
  <si>
    <t>TE MANIA MITTAGONG M1182 (AI)</t>
  </si>
  <si>
    <t>TE MANIA MITTAGONG H757 (AI)</t>
  </si>
  <si>
    <t>TE MANIA MITTAGONG F179 (AI)</t>
  </si>
  <si>
    <t>A naturally conceived son of Langley that is well suited for use over heifers.</t>
  </si>
  <si>
    <t>VTMR1262</t>
  </si>
  <si>
    <t>TE MANIA RIPKIN  R1262</t>
  </si>
  <si>
    <t>982 123749854060</t>
  </si>
  <si>
    <t>R1266</t>
  </si>
  <si>
    <t>TE MANIA MITTAGONG N174 (AI)</t>
  </si>
  <si>
    <t>ARDROSSAN HONOUR H255(AI)</t>
  </si>
  <si>
    <t>TE MANIA MITTAGONG L869 (AI) (ET)</t>
  </si>
  <si>
    <t>ARDROSSAN WILCOOLA D17</t>
  </si>
  <si>
    <t>TE MANIA MITTAGONG G705</t>
  </si>
  <si>
    <t>Another of these sons of Nemo that present very well.  This son shows frame; body length and a quiet disposition.  Note there is some white in the groin area.</t>
  </si>
  <si>
    <t>VTMR1266</t>
  </si>
  <si>
    <t>TE MANIA RIPPER R1266 (AI)</t>
  </si>
  <si>
    <t>982 123749854035</t>
  </si>
  <si>
    <t>R1340</t>
  </si>
  <si>
    <t>TE MANIA JEDDA G530 (AI)</t>
  </si>
  <si>
    <t>TE MANIA JEDDA C524 (AI) (ET)</t>
  </si>
  <si>
    <t>PAPA EQUATOR 2928</t>
  </si>
  <si>
    <t>ARDROSSAN PRINCESS W38</t>
  </si>
  <si>
    <t>TE MANIA YAKKA Y428 (AI) (ET)</t>
  </si>
  <si>
    <t>TE MANIA JEDDA Y546 (ACR) (AI) (ET)</t>
  </si>
  <si>
    <t>Shape and body length on display in this AI conceived son of Nero.  Together with maternal longevity on the dams side; where as a rising 11 year old she remains active within our stud herd. Note the IMF% is the top 1% of the breed.</t>
  </si>
  <si>
    <t>VTMR1340</t>
  </si>
  <si>
    <t>TE MANIA ROBUST R1340 AI</t>
  </si>
  <si>
    <t>982 123749854016</t>
  </si>
  <si>
    <t>R1359</t>
  </si>
  <si>
    <t>TE MANIA MITTAGONG M9 (AI)</t>
  </si>
  <si>
    <t>TE MANIA MITTAGONG K33 (AI)</t>
  </si>
  <si>
    <t>TE MANIA DANDLOO G649 (AI) (ET)</t>
  </si>
  <si>
    <t>TE MANIA GOVERNOR G576 (AI)</t>
  </si>
  <si>
    <t>TE MANIA MITTAGONG H1137</t>
  </si>
  <si>
    <t>Good natural thickness and shape on display in this naturally conceived son of Monarch; that is well suited for use over heifers.</t>
  </si>
  <si>
    <t>VTMR1359</t>
  </si>
  <si>
    <t>TE MANIA ROCKEFELLER R1359</t>
  </si>
  <si>
    <t>982 123749854013</t>
  </si>
  <si>
    <t>R1362</t>
  </si>
  <si>
    <t>TE MANIA MOONGARA N861 (AI)</t>
  </si>
  <si>
    <t>TE MANIA MOONGARA K361 (AI)</t>
  </si>
  <si>
    <t>TE MANIA MOONGARA G1065</t>
  </si>
  <si>
    <t>Balanced with shape and body length on display with IMF% in the top1% of the breed.  Note this bull is APR registered.</t>
  </si>
  <si>
    <t>VTMR1362</t>
  </si>
  <si>
    <t>TE MANIA ROCKER R1362 (APR) (AI)</t>
  </si>
  <si>
    <t>982 123749854006</t>
  </si>
  <si>
    <t>R1369</t>
  </si>
  <si>
    <t>TE MANIA MOONGARA P1760 (AI) (ET)</t>
  </si>
  <si>
    <t>TE MANIA JEDDA J518 (AI)</t>
  </si>
  <si>
    <t>TE MANIA JEDDA F577 (AI)</t>
  </si>
  <si>
    <t>A naturally conceived son of Nolan that is the first calf out of a two year old heifer and is suitable for use over heifers himself.  Note the exceptional IMF% is in the top 1% of the breed.</t>
  </si>
  <si>
    <t>VTMR1369</t>
  </si>
  <si>
    <t>TE MANIA ROCKHAMPTON R1369</t>
  </si>
  <si>
    <t>982 123749853996</t>
  </si>
  <si>
    <t>R1379</t>
  </si>
  <si>
    <t>TE MANIA JAPARA L706 (AI)</t>
  </si>
  <si>
    <t>TE MANIA JAPARA F300 (AI)</t>
  </si>
  <si>
    <t>TE MANIA DIPLOMAT D10 (AI)</t>
  </si>
  <si>
    <t>TE MANIA JAPARA Y937 (ACR)</t>
  </si>
  <si>
    <t>A full suite of Te Mania blood on both sides of this bulls pedigree for the past three generations. Africa and Berkley sit back in the pedigree of this son of Learmonth and they have blended well.</t>
  </si>
  <si>
    <t>VTMR1379</t>
  </si>
  <si>
    <t>TE MANIA REMASTER R1379</t>
  </si>
  <si>
    <t>982 123749853971</t>
  </si>
  <si>
    <t>R1404</t>
  </si>
  <si>
    <t>TE MANIA BARUNAH L947 (AI)</t>
  </si>
  <si>
    <t>TE MANIA BARUNAH J513 (AI) (ET)</t>
  </si>
  <si>
    <t>TE MANIA BARUNAH E493 (AI) (ET)</t>
  </si>
  <si>
    <t>One of the youngest bulls in this catalogue and nearly a full suite of Te Mania blood for the past four generations.  A naturally conceived son of Learmonth who is suited for use over heifers.</t>
  </si>
  <si>
    <t>VTMR1404</t>
  </si>
  <si>
    <t>TE MANIA RODGERS R1404</t>
  </si>
  <si>
    <t>982 123749854813</t>
  </si>
  <si>
    <t>R0265</t>
  </si>
  <si>
    <t>TE MANIA DANDLOO M7 (AI)</t>
  </si>
  <si>
    <t>TE MANIA DANDLOO K999 (AI) (ET)</t>
  </si>
  <si>
    <t>TE MANIA MOONGARA G678 (AI)</t>
  </si>
  <si>
    <t>A very quiet son of Nolan that presents with good shape and body length and is well suited for use over heifers.  There 20 sons of Nolan in this catalogue.</t>
  </si>
  <si>
    <t>VTMR265</t>
  </si>
  <si>
    <t>TE MANIA RAMOTH R265 (AI)</t>
  </si>
  <si>
    <t>982 123749854780</t>
  </si>
  <si>
    <t>R0300</t>
  </si>
  <si>
    <t>TE MANIA BEEAC N585 (AI)</t>
  </si>
  <si>
    <t>TE MANIA BEEAC G338 (AI)</t>
  </si>
  <si>
    <t>TE MANIA BEEAC Z885 (AI)</t>
  </si>
  <si>
    <t>Balance with good natural thickness and body length shown by this Nemo son.  One of the 46 sons of Nemo being offered in this catalogue.  Note there is some white in the groin area of this bull.</t>
  </si>
  <si>
    <t>VTMR300</t>
  </si>
  <si>
    <t>TE MANIA RANALD R300 (AI)</t>
  </si>
  <si>
    <t>982 123749854763</t>
  </si>
  <si>
    <t>R0321</t>
  </si>
  <si>
    <t>TE MANIA JEDDA M972 (AI)</t>
  </si>
  <si>
    <t>TE MANIA JEDDA K372 (AI)</t>
  </si>
  <si>
    <t>TE MANIA JEDDA Y483 (AI) (ET)</t>
  </si>
  <si>
    <t>Very similar breeding and presentation to the previous lot.  Note there is some white on the underbelly of this bull.</t>
  </si>
  <si>
    <t>VTMR321</t>
  </si>
  <si>
    <t>TE MANIA RANDAL  R321 (AI)</t>
  </si>
  <si>
    <t>982 123749854746</t>
  </si>
  <si>
    <t>R0338</t>
  </si>
  <si>
    <t>TE MANIA JEDDA N1535</t>
  </si>
  <si>
    <t>TE MANIA JEDDA E382 (AI) (ET)</t>
  </si>
  <si>
    <t>B/R MIDLAND</t>
  </si>
  <si>
    <t>TE MANIA JEDDA W85 (AI) (ET)</t>
  </si>
  <si>
    <t>Balanced with shape and body length on display in another of these AI conceived sons of Nemo; who is suitable for use over heifers.</t>
  </si>
  <si>
    <t>Calving Ease  Growth  Fertility Carcase Angus Breeding  Heavy Grain  Heavy Grass</t>
  </si>
  <si>
    <t>VTMR338</t>
  </si>
  <si>
    <t>TE MANIA RANDON R338 (AI)</t>
  </si>
  <si>
    <t>982 123749854745</t>
  </si>
  <si>
    <t>R0339</t>
  </si>
  <si>
    <t>TE MANIA JEDDA M1510</t>
  </si>
  <si>
    <t>TE MANIA JEDDA C59 (AI) (ET) (TW)</t>
  </si>
  <si>
    <t>TE MANIA JEDDA Y436 (AI) (ET)</t>
  </si>
  <si>
    <t>An AI conceived son of Nemo that presents with frame and is suitable for use over heifers.</t>
  </si>
  <si>
    <t>VTMR339</t>
  </si>
  <si>
    <t>TE MANIA RANDY R339 (AI)</t>
  </si>
  <si>
    <t>982 123749854728</t>
  </si>
  <si>
    <t>R0361</t>
  </si>
  <si>
    <t>TE MANIA LOWAN M1076 (AI)</t>
  </si>
  <si>
    <t>TE MANIA LOWAN H886</t>
  </si>
  <si>
    <t>TE MANIA LOWAN E945</t>
  </si>
  <si>
    <t>Balanced with a quiet disposition and suitable for use over heifers.</t>
  </si>
  <si>
    <t>VTMR361</t>
  </si>
  <si>
    <t>TE MANIA RANNOCH R361 (AI)</t>
  </si>
  <si>
    <t>982 123749854716</t>
  </si>
  <si>
    <t>R0373</t>
  </si>
  <si>
    <t>TE MANIA JEDDA N4 (AI)</t>
  </si>
  <si>
    <t>TE MANIA JEDDA L436 (AI)</t>
  </si>
  <si>
    <t>TE MANIA JEDDA G212 (AI)</t>
  </si>
  <si>
    <t>Good natural thickness and body length on display in another of these AI conceived sons of Nemo.  Note there is some white in the groin area of this bull.</t>
  </si>
  <si>
    <t>VTMR373</t>
  </si>
  <si>
    <t>TE MANIA RAPTURE R373 (AI)</t>
  </si>
  <si>
    <t>982 123749854694</t>
  </si>
  <si>
    <t>R0410</t>
  </si>
  <si>
    <t>TE MANIA DANDLOO M735 (AI)</t>
  </si>
  <si>
    <t>BOOROOMOOKA HYPERNO H605 (AI)</t>
  </si>
  <si>
    <t>TE MANIA DANDLOO H416 (AI)</t>
  </si>
  <si>
    <t>BOOROOMOOKA TRACEY Z5(AI)(ET)</t>
  </si>
  <si>
    <t>TE MANIA DANDLOO C310 (AI)</t>
  </si>
  <si>
    <t>Another of these sons of Nolan that is suitable for use over heifers.</t>
  </si>
  <si>
    <t>VTMR410</t>
  </si>
  <si>
    <t>TE MANIA RATHBORNE R410 (AI)</t>
  </si>
  <si>
    <t>982 123749854692</t>
  </si>
  <si>
    <t>R0412</t>
  </si>
  <si>
    <t>TE MANIA BEEAC L347 (AI) (ET)</t>
  </si>
  <si>
    <t>TE MANIA BEEAC G21 (AI)</t>
  </si>
  <si>
    <t>TE MANIA BEEAC E988</t>
  </si>
  <si>
    <t>Balanced with shape and length on display in this son of Nemo who is suitable for use over heifers.</t>
  </si>
  <si>
    <t>VTMR412</t>
  </si>
  <si>
    <t>TE MANIA RATHBOURNE R412 (AI)</t>
  </si>
  <si>
    <t>982 123749854674</t>
  </si>
  <si>
    <t>R0450</t>
  </si>
  <si>
    <t>TE MANIA WARGOONA N466 (AI)</t>
  </si>
  <si>
    <t>TE MANIA WARGOONA H1057 (AI) (ET)</t>
  </si>
  <si>
    <t>TE MANIA WARGOONA E288 (AI)</t>
  </si>
  <si>
    <t>In all there are 20 sons of Magnate offered in this catalogue and this AI conceived son presents with shape and length.</t>
  </si>
  <si>
    <t>VTMR450</t>
  </si>
  <si>
    <t>TE MANIA RAVISH R450 (AI)</t>
  </si>
  <si>
    <t>982 123749854673</t>
  </si>
  <si>
    <t>R0451</t>
  </si>
  <si>
    <t>B/R NEW DAY 454</t>
  </si>
  <si>
    <t>SANDPOINT BLACKBIRD 8809</t>
  </si>
  <si>
    <t>Another of these sons of Magnate that presents in a similar way to the previous lot.</t>
  </si>
  <si>
    <t>VTMR451</t>
  </si>
  <si>
    <t>TE MANIA RAVON R451 (AI)</t>
  </si>
  <si>
    <t>982 123749854672</t>
  </si>
  <si>
    <t>R0452</t>
  </si>
  <si>
    <t>TE MANIA BARUNAH N107 (AI)</t>
  </si>
  <si>
    <t>TE MANIA BARUNAH L171 (AI)</t>
  </si>
  <si>
    <t>TE MANIA BARUNAH J1073 (AI)</t>
  </si>
  <si>
    <t>Balanced with shape and length on display in another of these AI conceived sons of Nolan that is suitable for use over heifers.</t>
  </si>
  <si>
    <t>VTMR452</t>
  </si>
  <si>
    <t>TE MANIA RAWBONE R452 (AI)</t>
  </si>
  <si>
    <t>982 123749854671</t>
  </si>
  <si>
    <t>R0453</t>
  </si>
  <si>
    <t>TE MANIA MOONGARA M874 (AI) (ET)</t>
  </si>
  <si>
    <t>TE MANIA MOONGARA H503 (AI)</t>
  </si>
  <si>
    <t>TE MANIA MOONGARA B638 (AI)</t>
  </si>
  <si>
    <t>Another of these Nemo sons that present with consistency; this son is also well suited for use over heifers.  Note there is a small of white in his groin area.</t>
  </si>
  <si>
    <t>VTMR453</t>
  </si>
  <si>
    <t>TE MANIA RAWCLIFFE R453 (AI)</t>
  </si>
  <si>
    <t>982 123749854651</t>
  </si>
  <si>
    <t>R0473</t>
  </si>
  <si>
    <t>TE MANIA LOWAN N207 (AI)</t>
  </si>
  <si>
    <t>TE MANIA LOWAN L627 (AI)</t>
  </si>
  <si>
    <t>TE MANIA LOWAN H270 (AI)</t>
  </si>
  <si>
    <t>An AI conceived son of Magnate that presents with strong carcase attributes.</t>
  </si>
  <si>
    <t>VTMR473</t>
  </si>
  <si>
    <t>TE MANIA RAWLS R473 (AI)</t>
  </si>
  <si>
    <t>982 123749854612</t>
  </si>
  <si>
    <t>R0532</t>
  </si>
  <si>
    <t>TE MANIA LOWAN M989 (AI)</t>
  </si>
  <si>
    <t>TE MANIA LOWAN K105 (AI)</t>
  </si>
  <si>
    <t>TE MANIA LOWAN H215 (AI)</t>
  </si>
  <si>
    <t>Balanced with shape and length on display in this AI conceived son of Envision that is well suited for use over heifers.</t>
  </si>
  <si>
    <t>VTMR532</t>
  </si>
  <si>
    <t>TE MANIA RAYSON R532 (AI)</t>
  </si>
  <si>
    <t>982 123749854605</t>
  </si>
  <si>
    <t>R0539</t>
  </si>
  <si>
    <t>TE MANIA WARGOONA K640 (AI) (ET)</t>
  </si>
  <si>
    <t>TE MANIA WARGOONA D604 (AI) (ET)</t>
  </si>
  <si>
    <t>TC BLACKBIRD 4034</t>
  </si>
  <si>
    <t>TE MANIA WARGOONA X254 (AI)</t>
  </si>
  <si>
    <t>Strong maternal breeding with the past four generations combined contributing 185 progeny to our herd. This Magnate son presents with good natural thickness and body length.</t>
  </si>
  <si>
    <t>VTMR539</t>
  </si>
  <si>
    <t>TE MANIA REABROOK R539 (AI)</t>
  </si>
  <si>
    <t>982 123749854587</t>
  </si>
  <si>
    <t>R0570</t>
  </si>
  <si>
    <t>TE MANIA LOWAN L566 (AI) (ET)</t>
  </si>
  <si>
    <t>Africa; Berkley and Regent are all present in another of these Nemo sons pedigree.  This son is well suited for use in a heifer breeding programme.</t>
  </si>
  <si>
    <t>VTMR570</t>
  </si>
  <si>
    <t>TE MANIA REARSBY R570 (AI)</t>
  </si>
  <si>
    <t>982 123749854586</t>
  </si>
  <si>
    <t>R0571</t>
  </si>
  <si>
    <t>TE MANIA JEDDA L57 (AI)</t>
  </si>
  <si>
    <t>TE MANIA JEDDA J519 (AI) (ET)</t>
  </si>
  <si>
    <t>Very similar breeding and presentation to the previous lot.  Note there is some white in the groin area of this bull.</t>
  </si>
  <si>
    <t>VTMR571</t>
  </si>
  <si>
    <t>TE MANIA REASON R571 (AI)</t>
  </si>
  <si>
    <t>982 123749854585</t>
  </si>
  <si>
    <t>R0572</t>
  </si>
  <si>
    <t>TE MANIA LOWAN M1051 (AI)</t>
  </si>
  <si>
    <t>TE MANIA LOWAN A219 (AI)</t>
  </si>
  <si>
    <t>There is consistency through these AI conceived sons of Nemo with this son suitable for use over heifers.</t>
  </si>
  <si>
    <t>VTMR572</t>
  </si>
  <si>
    <t>TE MANIA REAVEN R572 (AI)</t>
  </si>
  <si>
    <t>982 123749854584</t>
  </si>
  <si>
    <t>R0573</t>
  </si>
  <si>
    <t>TE MANIA BARWON L733 (AI) (ET)</t>
  </si>
  <si>
    <t>Stylish and strong with extra frame; shape and body length on display; together with a quiet disposition.</t>
  </si>
  <si>
    <t>VTMR573</t>
  </si>
  <si>
    <t>TE MANIA REAVER R573 (AI)</t>
  </si>
  <si>
    <t>982 123749854544</t>
  </si>
  <si>
    <t>R0633</t>
  </si>
  <si>
    <t>TE MANIA LOWAN L1116 (AI) (ET)</t>
  </si>
  <si>
    <t>TE MANIA LOWAN G12 (AI)</t>
  </si>
  <si>
    <t>TE MANIA LOWAN D66 (AI)</t>
  </si>
  <si>
    <t>TE MANIA LOWAN E2 (AI)</t>
  </si>
  <si>
    <t>Another of these balanced sons of Nemo.</t>
  </si>
  <si>
    <t>VTMR633</t>
  </si>
  <si>
    <t>TE MANIA REDEEMER R633 (AI)</t>
  </si>
  <si>
    <t>982 123749854543</t>
  </si>
  <si>
    <t>R0634</t>
  </si>
  <si>
    <t>TE MANIA WARGOONA L920 (AI) (ET)</t>
  </si>
  <si>
    <t>TE MANIA WARGOONA G572 (AI)</t>
  </si>
  <si>
    <t>TE MANIA LOWAN E428 (AI) (ET)</t>
  </si>
  <si>
    <t>TE MANIA WARGOONA D302 (AI)</t>
  </si>
  <si>
    <t>Balanced with shape; length and a quiet disposition are on display in this AI conceived son of Nemo.</t>
  </si>
  <si>
    <t>VTMR634</t>
  </si>
  <si>
    <t>TE MANIA REDEMPTION R634 (AI)</t>
  </si>
  <si>
    <t>982 123749854538</t>
  </si>
  <si>
    <t>R0639</t>
  </si>
  <si>
    <t>TE MANIA LOWAN N1182 (AI)</t>
  </si>
  <si>
    <t>TE MANIA LOWAN H833</t>
  </si>
  <si>
    <t>TE MANIA LOWAN E527 (AI)</t>
  </si>
  <si>
    <t>Good natural thickness and body length on display.</t>
  </si>
  <si>
    <t>VTMR639</t>
  </si>
  <si>
    <t>TE MANIA REDFORD R639 (AI)</t>
  </si>
  <si>
    <t>982 123749854519</t>
  </si>
  <si>
    <t>R0658</t>
  </si>
  <si>
    <t>TE MANIA LOWAN N656 (AI)</t>
  </si>
  <si>
    <t>TE MANIA LOWAN H372 (AI)</t>
  </si>
  <si>
    <t>TE MANIA LOWAN B359 (AI)</t>
  </si>
  <si>
    <t>An Envision son that is suitable for use over heifers with extra shape on display.</t>
  </si>
  <si>
    <t>VTMR658</t>
  </si>
  <si>
    <t>TE MANIA REDMAINE R658 (AI)</t>
  </si>
  <si>
    <t>982 123749854514</t>
  </si>
  <si>
    <t>R0663</t>
  </si>
  <si>
    <t>TE MANIA BARWON K785 (AI)</t>
  </si>
  <si>
    <t>TE MANIA BARWON G411 (AI)</t>
  </si>
  <si>
    <t>TE MANIA BARWON B738 (AI)</t>
  </si>
  <si>
    <t>Well suited for use over heifers with a good Bwt to 600 day growth spread and a quiet nature.  Note there is some white on the pissle of this bull.</t>
  </si>
  <si>
    <t>VTMR663</t>
  </si>
  <si>
    <t>TE MANIA REDNORE R663 (AI)</t>
  </si>
  <si>
    <t>982 123749854513</t>
  </si>
  <si>
    <t>R0664</t>
  </si>
  <si>
    <t>TE MANIA JEDDA M553 (AI)</t>
  </si>
  <si>
    <t>TE MANIA JEDDA G703</t>
  </si>
  <si>
    <t>TE MANIA JEDDA D90 (AI)</t>
  </si>
  <si>
    <t>A versatile son of Rennylea H708. Note this bull is APR registered.</t>
  </si>
  <si>
    <t>VTMR664</t>
  </si>
  <si>
    <t>TE MANIA REDON R664 (APR) (AI)</t>
  </si>
  <si>
    <t>982 123749854507</t>
  </si>
  <si>
    <t>R0686</t>
  </si>
  <si>
    <t>TE MANIA BARUNAH H139 (AI)</t>
  </si>
  <si>
    <t>TE MANIA BARUNAH F888</t>
  </si>
  <si>
    <t>TE MANIA BARUNAH Z269 (AI) (ET)</t>
  </si>
  <si>
    <t>Berkley and Kirby bloodlines have blended well in producing this quiet; AI conceived son of Peru; who is well suited for use over heifers.</t>
  </si>
  <si>
    <t>VTMR686</t>
  </si>
  <si>
    <t>TE MANIA REDSHAW R686 (AI)</t>
  </si>
  <si>
    <t>982 123749854491</t>
  </si>
  <si>
    <t>R0702</t>
  </si>
  <si>
    <t>TE MANIA JEDDA J620 (AI) (ET)</t>
  </si>
  <si>
    <t>TE MANIA JEDDA U355 (AI) (ET)</t>
  </si>
  <si>
    <t>The past three generations of dams on the maternal side of this bull have all been ET conceived and this son of Nemo presents with good frame and length.  Note there is some white in the groin area of this bull.</t>
  </si>
  <si>
    <t>VTMR702</t>
  </si>
  <si>
    <t>TE MANIA REEDY R702 (AI)</t>
  </si>
  <si>
    <t>982 123749854474</t>
  </si>
  <si>
    <t>R0737</t>
  </si>
  <si>
    <t>TE MANIA MITTAGONG J294 (AI)</t>
  </si>
  <si>
    <t>TE MANIA MITTAGONG G809</t>
  </si>
  <si>
    <t>BT RIGHT TIME 24J</t>
  </si>
  <si>
    <t>VERMONT WILCOOLA X55(AI)(ET)</t>
  </si>
  <si>
    <t>TE MANIA MITTAGONG D292 (AI)</t>
  </si>
  <si>
    <t>Balanced with a quiet disposition and in all there are nine sons of Peake in this catalogue.  Note there is some white in the groin area of this bull.</t>
  </si>
  <si>
    <t>VTMR737</t>
  </si>
  <si>
    <t>TE MANIA REGAS R737 (AI)</t>
  </si>
  <si>
    <t>982 123749854464</t>
  </si>
  <si>
    <t>R0747</t>
  </si>
  <si>
    <t>TE MANIA MITTAGONG M948 (AI)</t>
  </si>
  <si>
    <t>TE MANIA MITTAGONG K443 (AI) (ET)</t>
  </si>
  <si>
    <t>TE MANIA MITTAGONG F983 (AI) (ET)</t>
  </si>
  <si>
    <t>Another of these AI conceived sons of Nemo that present with shape and length.</t>
  </si>
  <si>
    <t>VTMR747</t>
  </si>
  <si>
    <t>TE MANIA REGINARD R747 (AI)</t>
  </si>
  <si>
    <t>982 123749854460</t>
  </si>
  <si>
    <t>R0751</t>
  </si>
  <si>
    <t>TE MANIA BARUNAH N720 (AI)</t>
  </si>
  <si>
    <t>TE MANIA HARWOOD H365 (AI)</t>
  </si>
  <si>
    <t>TE MANIA BARUNAH J894 (AI)</t>
  </si>
  <si>
    <t>TE MANIA BARUNAH D492 (AI) (ET)</t>
  </si>
  <si>
    <t>TE MANIA BARUNAH F945 (AI)</t>
  </si>
  <si>
    <t>A versatile and easy to use son of Nemo.  Note the exceptional EBV's on this bull are in the top 1% and 5% of the breed.</t>
  </si>
  <si>
    <t>VTMR751</t>
  </si>
  <si>
    <t>TE MANIA REGIS R751 (AI)</t>
  </si>
  <si>
    <t>982 123749854777</t>
  </si>
  <si>
    <t>R0303</t>
  </si>
  <si>
    <t>TE MANIA BEEAC P42 (AI)</t>
  </si>
  <si>
    <t>TE MANIA BEEAC M481 (AI)</t>
  </si>
  <si>
    <t>TE MANIA BEEAC H258 (AI)</t>
  </si>
  <si>
    <t>Lots of shape and capacity on display in this AI conceived son of Nebo who is the first calf out of a two year old heifer.  Nebo semen has been sold internationally to the UK and Europe.</t>
  </si>
  <si>
    <t>VTMR303</t>
  </si>
  <si>
    <t>TE MANIA RANBIR R303 (AI)</t>
  </si>
  <si>
    <t>982 123749854601</t>
  </si>
  <si>
    <t>R0543</t>
  </si>
  <si>
    <t>TE MANIA BEEAC M965 (AI)</t>
  </si>
  <si>
    <t>TE MANIA BEEAC J1304 (AI)</t>
  </si>
  <si>
    <t>TE MANIA BEEAC A562 (AI) (ET)</t>
  </si>
  <si>
    <t>Stylish; strong and well suited for use over heifers. Note there is some white in the groin area of this bull.</t>
  </si>
  <si>
    <t>VTMR543</t>
  </si>
  <si>
    <t>TE MANIA REACTIVATE R543 (AI)</t>
  </si>
  <si>
    <t>982 123749854311</t>
  </si>
  <si>
    <t>R0962</t>
  </si>
  <si>
    <t>TE MANIA JEDDA P1337 (AI)</t>
  </si>
  <si>
    <t>TE MANIA JEDDA C711 (AI)</t>
  </si>
  <si>
    <t>TE MANIA JEDDA A155 (AI)</t>
  </si>
  <si>
    <t>The first calf out of a two year old heifer and himself is well suited for use over heifers.  A son of Ned that presents with shape and body length.</t>
  </si>
  <si>
    <t>VTMR962</t>
  </si>
  <si>
    <t>TE MANIA RESERVE R962 (AI)</t>
  </si>
  <si>
    <t>982 123749854310</t>
  </si>
  <si>
    <t>R0963</t>
  </si>
  <si>
    <t>TE MANIA MITTAGONG P1230 (AI)</t>
  </si>
  <si>
    <t>A naturally conceived son of Niagara who is the first calf out of a two year old heifer that is himself suitable for use in a heifer joining programme.</t>
  </si>
  <si>
    <t>VTMR963</t>
  </si>
  <si>
    <t>TE MANIA RESILIENCE R963</t>
  </si>
  <si>
    <t>982 123749854305</t>
  </si>
  <si>
    <t>R0968</t>
  </si>
  <si>
    <t>TE MANIA LOWAN P454</t>
  </si>
  <si>
    <t>TE MANIA LOWAN M31 (AI)</t>
  </si>
  <si>
    <t>TE MANIA LOWAN K10 (AI)</t>
  </si>
  <si>
    <t>An AI conceived son of Nebo who is the first calf out of a two year old heifer. This son presents with balance and length.</t>
  </si>
  <si>
    <t>VTMR968</t>
  </si>
  <si>
    <t>TE MANIA RESISTANCE R968 (AI)</t>
  </si>
  <si>
    <t>982 123749854298</t>
  </si>
  <si>
    <t>R0975</t>
  </si>
  <si>
    <t>TE MANIA BARUNAH P475 (AI)</t>
  </si>
  <si>
    <t>TE MANIA BARUNAH L520 (AI)</t>
  </si>
  <si>
    <t>TE MANIA BARUNAH X617 (AI) (ET)</t>
  </si>
  <si>
    <t>TE MANIA BARUNAH G103 (AI)</t>
  </si>
  <si>
    <t>Balanced with shape and body length on display in this first calf out of a two year old heifer.  Note there is some white on the pissle of this bull.</t>
  </si>
  <si>
    <t>VTMR975</t>
  </si>
  <si>
    <t>TE MANIA RESONANCE R975 (AI)</t>
  </si>
  <si>
    <t>982 123749854287</t>
  </si>
  <si>
    <t>R0986</t>
  </si>
  <si>
    <t>TE MANIA BARUNAH P274</t>
  </si>
  <si>
    <t>TE MANIA BARUNAH M668 (AI) (ET)</t>
  </si>
  <si>
    <t>Stylish and strong with extra shape on display in this first calf out of a two year old heifer.  Note there is some white on the underbelly of this bull.</t>
  </si>
  <si>
    <t>VTMR986</t>
  </si>
  <si>
    <t>TE MANIA RESTITUTION R986 (AI)</t>
  </si>
  <si>
    <t>982 123749854254</t>
  </si>
  <si>
    <t>R1024</t>
  </si>
  <si>
    <t>TE MANIA JEDDA P1702 (AI) (ET)</t>
  </si>
  <si>
    <t>The first calf out of a two year old heifer that has two of the higher marbling industry sires in his pedigree; namely Regent and Kirby.  Note there is some white on this bulls pissle.</t>
  </si>
  <si>
    <t>VTMR1024</t>
  </si>
  <si>
    <t>TE MANIA REVENGE R1024 (AI)</t>
  </si>
  <si>
    <t>982 123749854219</t>
  </si>
  <si>
    <t>R1073</t>
  </si>
  <si>
    <t>TE MANIA JEDDA P1661 (AI)</t>
  </si>
  <si>
    <t>TE MANIA JEDDA J1365</t>
  </si>
  <si>
    <t>TE MANIA JEDDA E348 (AI) (ET)</t>
  </si>
  <si>
    <t>Some well regarded donor cows from our program sit back in this bulls pedigree; VTMZ74; VTMD120; VTMB76 and VTMW85 to name a few. The first calf out of a two year old heifer that presents with good shape and body length.</t>
  </si>
  <si>
    <t>VTMR1073</t>
  </si>
  <si>
    <t>TE MANIA RHINE R1073 (AI)</t>
  </si>
  <si>
    <t>982 123749854166</t>
  </si>
  <si>
    <t>R1147</t>
  </si>
  <si>
    <t>TE MANIA JEDDA M505 (AI)</t>
  </si>
  <si>
    <t>Stylish and strong with good length. The dam of this bull ran through our donor program in 2019 as did her own dam in 2017.</t>
  </si>
  <si>
    <t>VTMR1147</t>
  </si>
  <si>
    <t>TE MANIA RICKETTES R1147 (AI)</t>
  </si>
  <si>
    <t>982 123749854144</t>
  </si>
  <si>
    <t>R1174</t>
  </si>
  <si>
    <t>TE MANIA MITTAGONG P30 (AI)</t>
  </si>
  <si>
    <t>TE MANIA MITTAGONG M1539</t>
  </si>
  <si>
    <t>TE MANIA GLENCOE G872 (AI)</t>
  </si>
  <si>
    <t>TE MANIA MITTAGONG G765</t>
  </si>
  <si>
    <t>A very quiet; naturally conceived son of Niagara.  The first calf out of a two year old heifer that is suitable for use over heifers himself.</t>
  </si>
  <si>
    <t>VTMR1174</t>
  </si>
  <si>
    <t>TE MANIA RIDDLESWORTH R1174</t>
  </si>
  <si>
    <t>982 123749854069</t>
  </si>
  <si>
    <t>R1257</t>
  </si>
  <si>
    <t>TE MANIA LOWAN H157 (AI)</t>
  </si>
  <si>
    <t>TE MANIA LOWAN F387 (AI)</t>
  </si>
  <si>
    <t>TE MANIA LOWAN B113 (AI) (ET)</t>
  </si>
  <si>
    <t>Balanced with shape and length on display in this AI conceived son of Peru who is sired by Kirby.  Maternal longevity on the dams side of this bull where she remained active within our stud herd until nine years of age.  Note there is some white in the groin area of this bull.</t>
  </si>
  <si>
    <t>VTMR1257</t>
  </si>
  <si>
    <t>TE MANIA RIORDEN R1257 (AI)</t>
  </si>
  <si>
    <t>982 123749854067</t>
  </si>
  <si>
    <t>R1259</t>
  </si>
  <si>
    <t>TE MANIA BARUNAH H177 (AI)</t>
  </si>
  <si>
    <t>TE MANIA BARUNAH F306 (AI)</t>
  </si>
  <si>
    <t>TE MANIA BARUNAH C594</t>
  </si>
  <si>
    <t>A full suite of Te Mania blood for the past three generations on both sides of this bulls pedigree. This naturally conceived son of Learmonth presents with good frame; length and thickness and is well suited for use over heifers.  Maternal longevity on the dams side; where as a rising ten year old female; she remains active within our stud herd.</t>
  </si>
  <si>
    <t>VTMR1259</t>
  </si>
  <si>
    <t>TE MANIA RIPCURL R1259</t>
  </si>
  <si>
    <t>982 123749854062</t>
  </si>
  <si>
    <t>R1264</t>
  </si>
  <si>
    <t>TE MANIA LOWAN K484 (AI)</t>
  </si>
  <si>
    <t>TE MANIA LOWAN E331 (AI)</t>
  </si>
  <si>
    <t>LAWSONS PAYLOAD X951 (AI)</t>
  </si>
  <si>
    <t>TE MANIA LOWAN Z461 (AI) (ET)</t>
  </si>
  <si>
    <t>Another of these naturally conceived sons of Learmonth and this one presents with a little more frame and length.</t>
  </si>
  <si>
    <t>VTMR1264</t>
  </si>
  <si>
    <t>TE MANIA RIPLEY R1264</t>
  </si>
  <si>
    <t>982 123749854057</t>
  </si>
  <si>
    <t>R1269</t>
  </si>
  <si>
    <t>TE MANIA WARGOONA K1359 (AI) (ET)</t>
  </si>
  <si>
    <t>Balanced with good body length together with maternal longevity on the dams side; where the past four generations combined have contributed 184 progeny to our herd.  Note this bull is APR registered.</t>
  </si>
  <si>
    <t>VTMR1269</t>
  </si>
  <si>
    <t>TE MANIA RIPPINGDALE R1269 (APR) (AI)</t>
  </si>
  <si>
    <t>982 123749854049</t>
  </si>
  <si>
    <t>R1277</t>
  </si>
  <si>
    <t>TE MANIA JEDDA P775 (AI)</t>
  </si>
  <si>
    <t>A naturally conceived first calf out of a two year old heifer that has been sired by Nolan.</t>
  </si>
  <si>
    <t>VTMR1277</t>
  </si>
  <si>
    <t>TE MANIA RISEBOROUGH R1277</t>
  </si>
  <si>
    <t>982 123749854045</t>
  </si>
  <si>
    <t>R1281</t>
  </si>
  <si>
    <t>TE MANIA BARUNAH J659 (AI)</t>
  </si>
  <si>
    <t>TE MANIA BARUNAH A380 (AI)</t>
  </si>
  <si>
    <t>TE MANIA BARUNAH D576</t>
  </si>
  <si>
    <t>TE MANIA YABULU Y35 (AI)</t>
  </si>
  <si>
    <t>TE MANIA BARUNAH Y1016 (AI) (ET)</t>
  </si>
  <si>
    <t>Another of these naturally conceived sons of Learmonth that presents with good frame and length.  Note there is some white in the groin area of this bull.</t>
  </si>
  <si>
    <t>VTMR1281</t>
  </si>
  <si>
    <t>TE MANIA RISON R1281</t>
  </si>
  <si>
    <t>982 123749854040</t>
  </si>
  <si>
    <t>R1335</t>
  </si>
  <si>
    <t>TE MANIA LOWAN L1025 (AI)</t>
  </si>
  <si>
    <t>TE MANIA LOWAN H312 (AI) (ET)</t>
  </si>
  <si>
    <t>TE MANIA LOWAN D264 (AI)</t>
  </si>
  <si>
    <t>An AI conceived son of Nemo that presents with good frame and length.</t>
  </si>
  <si>
    <t>VTMR1335</t>
  </si>
  <si>
    <t>TE MANIA ROBIN R1335 AI</t>
  </si>
  <si>
    <t>982 123749854039</t>
  </si>
  <si>
    <t>R1336</t>
  </si>
  <si>
    <t>TE MANIA JAPARA L982 (AI)</t>
  </si>
  <si>
    <t>TE MANIA JAPARA C190 (AI)</t>
  </si>
  <si>
    <t>TE MANIA JAPARA A168 (AI) (ET)</t>
  </si>
  <si>
    <t>Balanced with good natural thickness and length together with a quiet disposition.</t>
  </si>
  <si>
    <t>VTMR1336</t>
  </si>
  <si>
    <t>TE MANIA ROBINHOOD R1336 AI</t>
  </si>
  <si>
    <t>982 123749854038</t>
  </si>
  <si>
    <t>R1337</t>
  </si>
  <si>
    <t>TE MANIA DANDLOO K198 (AI)</t>
  </si>
  <si>
    <t>TE MANIA DANDLOO H743 (AI)</t>
  </si>
  <si>
    <t>TE MANIA EARL GREY E25 (AI)</t>
  </si>
  <si>
    <t>TE MANIA DANDLOO F146 (AI)</t>
  </si>
  <si>
    <t>Highly regarded sires being Africa; Regent; Berkley and Bartel; have all combined well in this quiet; AI conceived son of Nolan.</t>
  </si>
  <si>
    <t>VTMR1337</t>
  </si>
  <si>
    <t>TE MANIA ROBINSON R1337 AI</t>
  </si>
  <si>
    <t>982 123749854028</t>
  </si>
  <si>
    <t>R1347</t>
  </si>
  <si>
    <t>TE MANIA BARUNAH L54 (AI)</t>
  </si>
  <si>
    <t>TE MANIA BARUNAH J1159 (AI) (ET)</t>
  </si>
  <si>
    <t>THOMAS GRADE UP 6849</t>
  </si>
  <si>
    <t>TE MANIA BARUNAH D560 (AI) (ET)</t>
  </si>
  <si>
    <t>Another of these Nemo sons that presents with shape and length.  Note there is some white on the underbelly of this bull.</t>
  </si>
  <si>
    <t>VTMR1347</t>
  </si>
  <si>
    <t>TE MANIA REJUVENATOR R1347 (AI)</t>
  </si>
  <si>
    <t>982 123749854023</t>
  </si>
  <si>
    <t>R1352</t>
  </si>
  <si>
    <t>TE MANIA MOONGARA F589 (AI)</t>
  </si>
  <si>
    <t>TE MANIA MOONGARA C1097 (AI) (ET)</t>
  </si>
  <si>
    <t>TE MANIA MOONGARA Y396 (AI) (ET)</t>
  </si>
  <si>
    <t>A naturally conceived son of Learmonth that presents with frame and length.  Maternal longevity here with his dam remaining active within our stud herd until rising 11 years of age.</t>
  </si>
  <si>
    <t>VTMR1352</t>
  </si>
  <si>
    <t>TE MANIA ROCHESTER R1352</t>
  </si>
  <si>
    <t>982 123749853972</t>
  </si>
  <si>
    <t>R1403</t>
  </si>
  <si>
    <t>TE MANIA DANDLOO M1010 (AI)</t>
  </si>
  <si>
    <t>CONNEALY EARNAN 076E(ET)</t>
  </si>
  <si>
    <t>TE MANIA DANDLOO J561 (AI) (ET)</t>
  </si>
  <si>
    <t>CONNEALY CONSENSUS</t>
  </si>
  <si>
    <t>BRAZILIA OF CONANGA 3991 839A</t>
  </si>
  <si>
    <t>TE MANIA DANDLOO E95 (AI)</t>
  </si>
  <si>
    <t>One of the youngest bulls in the catalogue; he is a naturally conceived son of Learmonth.  Note there is some white on this bulls pissle.</t>
  </si>
  <si>
    <t>VTMR1403</t>
  </si>
  <si>
    <t>TE MANIA RODGER R1403</t>
  </si>
  <si>
    <t>982 123749854772</t>
  </si>
  <si>
    <t>R0308</t>
  </si>
  <si>
    <t>TE MANIA JEDDA N115 (AI)</t>
  </si>
  <si>
    <t>TE MANIA JEDDA L254 (AI)</t>
  </si>
  <si>
    <t>TE MANIA JEDDA J540 (AI)</t>
  </si>
  <si>
    <t>Balanced with shape and length on display; this son of Pike is well suited for use over heifers. Note there is some white in the groin area of this bull.</t>
  </si>
  <si>
    <t>VTMR308</t>
  </si>
  <si>
    <t>TE MANIA RANCEFORD R308 (AI)</t>
  </si>
  <si>
    <t>982 123749854753</t>
  </si>
  <si>
    <t>R0331</t>
  </si>
  <si>
    <t>TE MANIA DANDLOO K998 (AI) (ET)</t>
  </si>
  <si>
    <t>TE MANIA UNLIMITED U3271 (AI) (ET)</t>
  </si>
  <si>
    <t>TE MANIA DANDLOO X330 (AI)</t>
  </si>
  <si>
    <t>An AI conceived son of Magnate that presents with good shape and body length and in all there are 20 sons of Magnate offered in this catalogue.  Note there is some on the pissle of this bull.</t>
  </si>
  <si>
    <t>VTMR331</t>
  </si>
  <si>
    <t>TE MANIA RANDLESTON R331 (AI)</t>
  </si>
  <si>
    <t>982 123749854734</t>
  </si>
  <si>
    <t>R0355</t>
  </si>
  <si>
    <t>TE MANIA LOWAN K536 (AI)</t>
  </si>
  <si>
    <t>TE MANIA LOWAN E1024</t>
  </si>
  <si>
    <t>TE MANIA ALONZO A678 (AI)</t>
  </si>
  <si>
    <t>TE MANIA LOWAN A81 (ACR) (AI)</t>
  </si>
  <si>
    <t>Another of these sons of Nolan that present well and that is suitable for use over heifers.</t>
  </si>
  <si>
    <t>VTMR355</t>
  </si>
  <si>
    <t>TE MANIA RANKIN R355 (AI)</t>
  </si>
  <si>
    <t>982 123749854730</t>
  </si>
  <si>
    <t>R0359</t>
  </si>
  <si>
    <t>TE MANIA BARUNAH N1129 (AI) (ET)</t>
  </si>
  <si>
    <t>TE MANIA KOOYONG K1452</t>
  </si>
  <si>
    <t>TE MANIA BARUNAH J339 (AI) (ET)</t>
  </si>
  <si>
    <t>TE MANIA JEDDA G289 (AI) (ET)</t>
  </si>
  <si>
    <t>Strong maternal breeding on the dams side of this bull where the past seven generations have been ET conceived.  This Magnate son is well suited for use over heifers.  Note there is some white in the groin area of this bull.</t>
  </si>
  <si>
    <t>VTMR359</t>
  </si>
  <si>
    <t>TE MANIA RANMERE R359 (AI)</t>
  </si>
  <si>
    <t>982 123749854682</t>
  </si>
  <si>
    <t>R0422</t>
  </si>
  <si>
    <t>TE MANIA DANDLOO K422 (AI)</t>
  </si>
  <si>
    <t>TE MANIA DANDLOO F799 (AI)</t>
  </si>
  <si>
    <t>TE MANIA DANDLOO C1198 (AI) (ET)</t>
  </si>
  <si>
    <t>Balanced with shape and length and well suited for use over heifers.</t>
  </si>
  <si>
    <t>VTMR422</t>
  </si>
  <si>
    <t>TE MANIA RAUFE R422 (AI)</t>
  </si>
  <si>
    <t>982 123749854681</t>
  </si>
  <si>
    <t>R0423</t>
  </si>
  <si>
    <t>TE MANIA LOWAN G607</t>
  </si>
  <si>
    <t>TE MANIA LOWAN D983</t>
  </si>
  <si>
    <t>TE MANIA BARWON C308 (AI)</t>
  </si>
  <si>
    <t>TE MANIA XAVIER X76 (AI) (ET)</t>
  </si>
  <si>
    <t>TE MANIA LOWAN W135 (AI) (ET)</t>
  </si>
  <si>
    <t>An AI conceived son of Nemo that presents with good frame and length. Maternal longevity on the dams side of this bull; where as a rising 11 year old female; she remains active within our stud herd.  Note there is some white in the groin area of this bull.</t>
  </si>
  <si>
    <t>VTMR423</t>
  </si>
  <si>
    <t>TE MANIA RAULF R423 (AI)</t>
  </si>
  <si>
    <t>982 123749854666</t>
  </si>
  <si>
    <t>R0458</t>
  </si>
  <si>
    <t>TE MANIA JEDDA N556 (AI) (ET)</t>
  </si>
  <si>
    <t>Nearly a full suite of Te Mania blood for the past three generations on both sides; in another of these AI conceived sons of Pike.  Note there is some white in the groin area of this bull.</t>
  </si>
  <si>
    <t>VTMR458</t>
  </si>
  <si>
    <t>TE MANIA RAWDON R458 (AI)</t>
  </si>
  <si>
    <t>982 123749854592</t>
  </si>
  <si>
    <t>R0565</t>
  </si>
  <si>
    <t>TE MANIA LOWAN M296 (AI)</t>
  </si>
  <si>
    <t>TE MANIA LOWAN G666 (AI)</t>
  </si>
  <si>
    <t>TE MANIA LOWAN B640</t>
  </si>
  <si>
    <t>A bull that covers a lot of the bases as an allrounder; this son of Nemo presents with shape and length.  Note there is some white in the groin area of this bull.</t>
  </si>
  <si>
    <t>VTMR565</t>
  </si>
  <si>
    <t>TE MANIA REARDEN  R565 (AI)</t>
  </si>
  <si>
    <t>982 123749854582</t>
  </si>
  <si>
    <t>R0575</t>
  </si>
  <si>
    <t>TE MANIA LOWAN K430 (AI) (ET)</t>
  </si>
  <si>
    <t>TE MANIA LOWAN F77 (AI)</t>
  </si>
  <si>
    <t>TE MANIA LOWAN D466 (AI)</t>
  </si>
  <si>
    <t>In all there are 46 AI conceived sons of Nemo in this catalogue and this son presents with shape and balance.  Note there is some white in the groin area of this bull.</t>
  </si>
  <si>
    <t>VTMR575</t>
  </si>
  <si>
    <t>TE MANIA REAVLEY R575 (AI)</t>
  </si>
  <si>
    <t>982 123749854580</t>
  </si>
  <si>
    <t>R0577</t>
  </si>
  <si>
    <t>TE MANIA LOWAN M295 (AI)</t>
  </si>
  <si>
    <t>Extra shape and natural thickness on display in this AI conceived son of Envision together with a quiet disposition.</t>
  </si>
  <si>
    <t>VTMR577</t>
  </si>
  <si>
    <t>TE MANIA REBA R577 (AI)</t>
  </si>
  <si>
    <t>982 123749854533</t>
  </si>
  <si>
    <t>R0644</t>
  </si>
  <si>
    <t>TE MANIA LOWAN N1099 (AI)</t>
  </si>
  <si>
    <t>TE MANIA LOWAN H39 (AI)</t>
  </si>
  <si>
    <t>The past four generations of the dams side of this bull; have all been artificially conceived.  This son of Magnate presents with shape and length.  In our Walgett 2021 bull sale; we sold a son to a high of $30;000.</t>
  </si>
  <si>
    <t>VTMR644</t>
  </si>
  <si>
    <t>TE MANIA REDGUM R644 (AI)</t>
  </si>
  <si>
    <t>982 123749854521</t>
  </si>
  <si>
    <t>R0656</t>
  </si>
  <si>
    <t>TE MANIA BARWON M712 (AI) (ET)</t>
  </si>
  <si>
    <t>TE MANIA BARWON H377 (AI)</t>
  </si>
  <si>
    <t>TE MANIA BARWON C436 (AI)</t>
  </si>
  <si>
    <t>A grandson of Kirby that is well suited for use over heifers. Note the IMF% figure is in the top 1% of the breed.  There is some white in the flank of this bull.</t>
  </si>
  <si>
    <t>VTMR656</t>
  </si>
  <si>
    <t>TE MANIA REDLY R656 (AI)</t>
  </si>
  <si>
    <t>982 123749854520</t>
  </si>
  <si>
    <t>R0657</t>
  </si>
  <si>
    <t>TE MANIA DANDLOO N1159 (AI)</t>
  </si>
  <si>
    <t>A full suite of Te Mania blood for the past three generations on both sides of this bulls pedigree.  Note there is some white in the groin area of this bull.</t>
  </si>
  <si>
    <t>VTMR657</t>
  </si>
  <si>
    <t>TE MANIA REDLYNCH R657 (AI)</t>
  </si>
  <si>
    <t>982 123749854515</t>
  </si>
  <si>
    <t>R0662</t>
  </si>
  <si>
    <t>TE MANIA BARWON J491 (AI)</t>
  </si>
  <si>
    <t>TE MANIA BARWON C1053 (AI) (ET)</t>
  </si>
  <si>
    <t>TE MANIA BARWON Y9 (AI) (ET)</t>
  </si>
  <si>
    <t>An AI conceived son of Padre that presents good shape and length.</t>
  </si>
  <si>
    <t>Marbling  Angus Breeding  Heavy Grain  Heavy Grass</t>
  </si>
  <si>
    <t>VTMR662</t>
  </si>
  <si>
    <t>TE MANIA REDMOND R662 (AI)</t>
  </si>
  <si>
    <t>982 123749854512</t>
  </si>
  <si>
    <t>R0665</t>
  </si>
  <si>
    <t>TE MANIA WARGOONA N1232 (AI)</t>
  </si>
  <si>
    <t>TE MANIA WARGOONA C136 (AI) (ET)</t>
  </si>
  <si>
    <t>TE MANIA WARGOONA W289 (AI) (ET)</t>
  </si>
  <si>
    <t>A balanced son of Magnate and note there is some white in the groin area of this bull.</t>
  </si>
  <si>
    <t>VTMR665</t>
  </si>
  <si>
    <t>TE MANIA REDONDA R665 (AI)</t>
  </si>
  <si>
    <t>982 123749854478</t>
  </si>
  <si>
    <t>R0733</t>
  </si>
  <si>
    <t>TE MANIA LOWAN N840 (AI)</t>
  </si>
  <si>
    <t>The last of seven Nebo sons that are offered in this catalogue.  This AI conceived son presents with extra shape and natural thickness with a quiet temperament.</t>
  </si>
  <si>
    <t>VTMR733</t>
  </si>
  <si>
    <t>TE MANIA REGALE R733 (AI)</t>
  </si>
  <si>
    <t>982 123749854844</t>
  </si>
  <si>
    <t>R0231</t>
  </si>
  <si>
    <t>TE MANIA MITTAGONG N311 (AI)</t>
  </si>
  <si>
    <t>TE MANIA MITTAGONG J521 (AI)</t>
  </si>
  <si>
    <t>TE MANIA MITTAGONG F609 (AI)</t>
  </si>
  <si>
    <t>Another of these AI conceived sons of Nemo that is well suited for use over heifers.  Note there is some white in the groin area of this bull.</t>
  </si>
  <si>
    <t>VTMR231</t>
  </si>
  <si>
    <t>AB8</t>
  </si>
  <si>
    <t>TE MANIA RAMA R231 (AI)</t>
  </si>
  <si>
    <t>982 123749854841</t>
  </si>
  <si>
    <t>R0234</t>
  </si>
  <si>
    <t>TE MANIA BARUNAH L514 (AI) (ET)</t>
  </si>
  <si>
    <t>Te Mania Africa; Berkley and Bartel bloodlines have combined well in this AI conceived son of Magnate. There is strong maternal breeding on the dams side; where the past seven generations have all been ET conceived.</t>
  </si>
  <si>
    <t>VTMR234</t>
  </si>
  <si>
    <t>TE MANIA RAMBLE R234 (AI)</t>
  </si>
  <si>
    <t>982 123749854815</t>
  </si>
  <si>
    <t>R0263</t>
  </si>
  <si>
    <t>TE MANIA BEEAC N1371</t>
  </si>
  <si>
    <t>TE MANIA BEEAC L488 (AI)</t>
  </si>
  <si>
    <t>PATHFINDER GOLDMARK D189(AI)</t>
  </si>
  <si>
    <t>TE MANIA BEEAC F63 (AI)</t>
  </si>
  <si>
    <t>In all there are 20 sons of Nolan offered in this catalogue and this is the last one being offered. He presents with balance and shape and is well suited for use over heifers.</t>
  </si>
  <si>
    <t>VTMR263</t>
  </si>
  <si>
    <t>TE MANIA RAMONES R263 (AI)</t>
  </si>
  <si>
    <t>982 123749854770</t>
  </si>
  <si>
    <t>R0310</t>
  </si>
  <si>
    <t>TE MANIA BARWON M4 (AI)</t>
  </si>
  <si>
    <t>TE MANIA BARWON K497 (AI)</t>
  </si>
  <si>
    <t>A son of Nemo that presents with frame and length and is well suited for use over heifers.</t>
  </si>
  <si>
    <t>VTMR310</t>
  </si>
  <si>
    <t>TE MANIA RANCHER R310 (AI)</t>
  </si>
  <si>
    <t>982 123749854761</t>
  </si>
  <si>
    <t>R0323</t>
  </si>
  <si>
    <t>TE MANIA BEEAC L500 (AI)</t>
  </si>
  <si>
    <t>TE MANIA JACK J70 (AI)</t>
  </si>
  <si>
    <t>TE MANIA BEEAC H458 (AI)</t>
  </si>
  <si>
    <t>TE MANIA LOWAN G141 (AI) (ET)</t>
  </si>
  <si>
    <t>TE MANIA BEEAC C128 (AI)</t>
  </si>
  <si>
    <t>Another of these Magnate sons with this one ideal for use in a heifer joining programme.</t>
  </si>
  <si>
    <t>Calving Ease  Growth  Angus Breeding  Heavy Grain  Heavy Grass</t>
  </si>
  <si>
    <t>VTMR323</t>
  </si>
  <si>
    <t>TE MANIA RANDALL R323 (AI)</t>
  </si>
  <si>
    <t>982 123749854747</t>
  </si>
  <si>
    <t>R0337</t>
  </si>
  <si>
    <t>TE MANIA JEDDA N1000 (AI)</t>
  </si>
  <si>
    <t>TE MANIA JEDDA L198 (AI)</t>
  </si>
  <si>
    <t>TE MANIA JEDDA J499 (AI)</t>
  </si>
  <si>
    <t>A Magnate son that covers a lot of the bases together with well regarded Te Mania blood from Africa and Berkley; sitting back in this bulls pedigree.  He is well suited for use over heifers.</t>
  </si>
  <si>
    <t>VTMR337</t>
  </si>
  <si>
    <t>TE MANIA RANDOM R337 (AI)</t>
  </si>
  <si>
    <t>982 123749854718</t>
  </si>
  <si>
    <t>R0371</t>
  </si>
  <si>
    <t>TE MANIA BARWON M1036 (AI)</t>
  </si>
  <si>
    <t>TE MANIA BARWON K613 (AI)</t>
  </si>
  <si>
    <t>TE MANIA BARWON D369 (AI)</t>
  </si>
  <si>
    <t>All the sons of Nemo offered in this catalogue are AI conceived and this one is well suited for use over heifers.</t>
  </si>
  <si>
    <t>VTMR371</t>
  </si>
  <si>
    <t>TE MANIA RAPSON R371 (AI)</t>
  </si>
  <si>
    <t>982 123749854664</t>
  </si>
  <si>
    <t>R0460</t>
  </si>
  <si>
    <t>TE MANIA LOWAN M844 (AI) (ET)</t>
  </si>
  <si>
    <t>TE MANIA LOWAN H222 (AI)</t>
  </si>
  <si>
    <t>TE MANIA LOWAN F580 (AI)</t>
  </si>
  <si>
    <t>A moderately framed son of Magnate that is well suited for use over heifers.</t>
  </si>
  <si>
    <t>VTMR460</t>
  </si>
  <si>
    <t>TE MANIA RAWKIN R460 (AI)</t>
  </si>
  <si>
    <t>982 123749854593</t>
  </si>
  <si>
    <t>R0564</t>
  </si>
  <si>
    <t>TE MANIA BARUNAH N1038 (AI)</t>
  </si>
  <si>
    <t>TE MANIA BARUNAH L714 (AI)</t>
  </si>
  <si>
    <t>Balanced with good body length and the last of the Magnate sons being offered in this catalogue.</t>
  </si>
  <si>
    <t>VTMR564</t>
  </si>
  <si>
    <t>TE MANIA REARDEN R564 (AI)</t>
  </si>
  <si>
    <t>982 123749854583</t>
  </si>
  <si>
    <t>R0574</t>
  </si>
  <si>
    <t>TE MANIA LOWAN L216 (AI)</t>
  </si>
  <si>
    <t>TE MANIA LOWAN G28 (AI)</t>
  </si>
  <si>
    <t>TE MANIA ANMOL A888 (AI) (ET)</t>
  </si>
  <si>
    <t>TE MANIA LOWAN E625</t>
  </si>
  <si>
    <t>A stylish and strong grandson of Kirby that ticks a lot of the boxes as well as being suitable for use over heifers.  Note there is some white in the groin area of this bull.</t>
  </si>
  <si>
    <t>VTMR574</t>
  </si>
  <si>
    <t>TE MANIA REAVES R574 (AI)</t>
  </si>
  <si>
    <t>982 123749854571</t>
  </si>
  <si>
    <t>R0586</t>
  </si>
  <si>
    <t>TE MANIA BARUNAH M1545</t>
  </si>
  <si>
    <t>Another of these AI conceived sons of Nemo that presents with balance and shape and who is well suited for use over heifers. Note there is some white on the pissle of this bull.</t>
  </si>
  <si>
    <t>VTMR586</t>
  </si>
  <si>
    <t>TE MANIA RECEPTOR R586 (AI)</t>
  </si>
  <si>
    <t>982 123749854555</t>
  </si>
  <si>
    <t>R0602</t>
  </si>
  <si>
    <t>TE MANIA DANDLOO L388 (AI)</t>
  </si>
  <si>
    <t>Solely Te Mania blood on both sides of this bulls pedigree for the past three generations and each is artificially conceived.  This son of Peake is suitable for use over heifers.</t>
  </si>
  <si>
    <t>VTMR602</t>
  </si>
  <si>
    <t>TE MANIA RECREATION R602 (AI)</t>
  </si>
  <si>
    <t>982 123749854554</t>
  </si>
  <si>
    <t>R0603</t>
  </si>
  <si>
    <t>TE MANIA BARUNAH J469 (AI) (ET)</t>
  </si>
  <si>
    <t>TE MANIA MODEST Z565 (AI)</t>
  </si>
  <si>
    <t>Extra shape and natural thickness on display in this AI conceived son of Envision who is suitable for use over heifers. Together with strong maternal breeding on the dams side; where the past seven generations have all been ET conceived.  Note there is some on the pissle of this bull.</t>
  </si>
  <si>
    <t>Calving Ease  Angus Breeding  Heavy Grain  Heavy Grass</t>
  </si>
  <si>
    <t>VTMR603</t>
  </si>
  <si>
    <t>TE MANIA RECTANGLE R603 (AI)</t>
  </si>
  <si>
    <t>982 123749854552</t>
  </si>
  <si>
    <t>R0605</t>
  </si>
  <si>
    <t>TE MANIA LOWAN N16 (AI)</t>
  </si>
  <si>
    <t>TE MANIA LOWAN L59 (AI)</t>
  </si>
  <si>
    <t>Balanced with shape and body length on display in another of these AI conceived sons of Nemo who is suitable for use over heifers.</t>
  </si>
  <si>
    <t>VTMR605</t>
  </si>
  <si>
    <t>TE MANIA REDA R605 (AI)</t>
  </si>
  <si>
    <t>982 123749854506</t>
  </si>
  <si>
    <t>R0687</t>
  </si>
  <si>
    <t>TE MANIA LOWAN J768 (AI) (ET)</t>
  </si>
  <si>
    <t>The last of the eight Envision sons offered in this catalogue and this son presents with shape and length.  Maternal strength on the dams side of this bull where the past four generations have all been ET conceived and from our most prominent cow family line.  Combined they have contributed 200 progeny to our herd.</t>
  </si>
  <si>
    <t>VTMR687</t>
  </si>
  <si>
    <t>TE MANIA REDSKIN R687 (AI)</t>
  </si>
  <si>
    <t>982 123749854503</t>
  </si>
  <si>
    <t>R0690</t>
  </si>
  <si>
    <t>TE MANIA MOONGARA F790 (AI)</t>
  </si>
  <si>
    <t>TE MANIA MOONGARA C326 (AI)</t>
  </si>
  <si>
    <t>TE MANIA MOONGARA Y582 (AI)</t>
  </si>
  <si>
    <t>An AI conceived son of Lennox that presents with good frame; length and natural thickness. Maternal longevity with the dam of this bull remaining active within our herd until 11+ years of age.  Note his EMA is in the top 1% of the breed.  There is some white in the groin area of this bull</t>
  </si>
  <si>
    <t>VTMR690</t>
  </si>
  <si>
    <t>TE MANIA REDWING R690 (AI)</t>
  </si>
  <si>
    <t>982 123749854494</t>
  </si>
  <si>
    <t>R0699</t>
  </si>
  <si>
    <t>TE MANIA BARUNAH L1138 (AI) (ET)</t>
  </si>
  <si>
    <t>TE MANIA BARUNAH G535 (AI)</t>
  </si>
  <si>
    <t>A Nemo son that presents with good frame; length and a quiet temperament.  His EMA is in the top 1% of the breed.  There is some white in the groin area of this bull</t>
  </si>
  <si>
    <t>VTMR699</t>
  </si>
  <si>
    <t>TE MANIA REECE R699 (AI)</t>
  </si>
  <si>
    <t>982 123749854483</t>
  </si>
  <si>
    <t>R0710</t>
  </si>
  <si>
    <t>TE MANIA WARGOONA L657 (AI)</t>
  </si>
  <si>
    <t>TE MANIA WARGOONA G798 (AI)</t>
  </si>
  <si>
    <t>TE MANIA WARGOONA C721 (AI) (ET)</t>
  </si>
  <si>
    <t>Balanced with shape; length and suitable for use over heifers.  Note there is some white in the groin area of this bull.</t>
  </si>
  <si>
    <t>VTMR710</t>
  </si>
  <si>
    <t>TE MANIA REEVES R710 (AI)</t>
  </si>
  <si>
    <t>Management Number</t>
  </si>
  <si>
    <t>Society Id</t>
  </si>
  <si>
    <t>Dam Mgmt No</t>
  </si>
  <si>
    <t>Sire Mgmt No</t>
  </si>
  <si>
    <t>Current Class</t>
  </si>
  <si>
    <t>Last Seen</t>
  </si>
  <si>
    <t>Society Mgt Grp 1</t>
  </si>
  <si>
    <t>Society Mgt Grp 2</t>
  </si>
  <si>
    <t>Property</t>
  </si>
  <si>
    <t>P0531</t>
  </si>
  <si>
    <t>NORH708</t>
  </si>
  <si>
    <t>Autumn</t>
  </si>
  <si>
    <t>Merrang (Tom Gubbins) - 3MYNW071</t>
  </si>
  <si>
    <t>3MYNW071XBR22351</t>
  </si>
  <si>
    <t>P0769</t>
  </si>
  <si>
    <t>P1164</t>
  </si>
  <si>
    <t>3MYNW071XBR22390</t>
  </si>
  <si>
    <t>H0851</t>
  </si>
  <si>
    <t>HIOH9</t>
  </si>
  <si>
    <t>3MYNW071XBR22399</t>
  </si>
  <si>
    <t>N0311</t>
  </si>
  <si>
    <t>N1181</t>
  </si>
  <si>
    <t>3MYNW071XBR22430</t>
  </si>
  <si>
    <t>L0514</t>
  </si>
  <si>
    <t>M0013</t>
  </si>
  <si>
    <t>3MYNW071XBR22433</t>
  </si>
  <si>
    <t>N1371</t>
  </si>
  <si>
    <t>N1423</t>
  </si>
  <si>
    <t>3MYNW071XBR22459</t>
  </si>
  <si>
    <t>M0007</t>
  </si>
  <si>
    <t>3MYNW071XBR22461</t>
  </si>
  <si>
    <t>K0025</t>
  </si>
  <si>
    <t>3MYNW071XBR22467</t>
  </si>
  <si>
    <t>N0332</t>
  </si>
  <si>
    <t>3MYNW071XBR22470</t>
  </si>
  <si>
    <t>L0773</t>
  </si>
  <si>
    <t>3MYNW071XBR22486</t>
  </si>
  <si>
    <t>F0742</t>
  </si>
  <si>
    <t>Cull</t>
  </si>
  <si>
    <t>3MYNW071XBR22487</t>
  </si>
  <si>
    <t>F0869</t>
  </si>
  <si>
    <t>ASHLAND</t>
  </si>
  <si>
    <t>3MYNW071XBR22492</t>
  </si>
  <si>
    <t>N0585</t>
  </si>
  <si>
    <t>3MYNW071XBR22494</t>
  </si>
  <si>
    <t>P0042</t>
  </si>
  <si>
    <t>N0424</t>
  </si>
  <si>
    <t>3MYNW071XBR22497</t>
  </si>
  <si>
    <t>N0115</t>
  </si>
  <si>
    <t>P0421</t>
  </si>
  <si>
    <t>3MYNW071XBR22502</t>
  </si>
  <si>
    <t>M0004</t>
  </si>
  <si>
    <t>3MYNW071XBR22504</t>
  </si>
  <si>
    <t>M0972</t>
  </si>
  <si>
    <t>3MYNW071XBR22511</t>
  </si>
  <si>
    <t>L0500</t>
  </si>
  <si>
    <t>3MYNW071XBR22513</t>
  </si>
  <si>
    <t>K0144</t>
  </si>
  <si>
    <t>3MYNW071XBR22514</t>
  </si>
  <si>
    <t>K0240</t>
  </si>
  <si>
    <t>3MYNW071XBR22515</t>
  </si>
  <si>
    <t>L0366</t>
  </si>
  <si>
    <t>P0149</t>
  </si>
  <si>
    <t>3MYNW071XBR22518</t>
  </si>
  <si>
    <t>M0659</t>
  </si>
  <si>
    <t>3MYNW071XBR22520</t>
  </si>
  <si>
    <t>K0998</t>
  </si>
  <si>
    <t>3MYNW071XBR22521</t>
  </si>
  <si>
    <t>N1000</t>
  </si>
  <si>
    <t>3MYNW071XBR22527</t>
  </si>
  <si>
    <t>N1535</t>
  </si>
  <si>
    <t>3MYNW071XBR22528</t>
  </si>
  <si>
    <t>M1510</t>
  </si>
  <si>
    <t>3MYNW071XBR22529</t>
  </si>
  <si>
    <t>L0422</t>
  </si>
  <si>
    <t>3MYNW071XBR22539</t>
  </si>
  <si>
    <t>K0536</t>
  </si>
  <si>
    <t>3MYNW071XBR22540</t>
  </si>
  <si>
    <t>L0736</t>
  </si>
  <si>
    <t>3MYNW071XBR22543</t>
  </si>
  <si>
    <t>N1129</t>
  </si>
  <si>
    <t>3MYNW071XBR22544</t>
  </si>
  <si>
    <t>M1076</t>
  </si>
  <si>
    <t>3MYNW071XBR22546</t>
  </si>
  <si>
    <t>N0544</t>
  </si>
  <si>
    <t>3MYNW071XBR22548</t>
  </si>
  <si>
    <t>M1036</t>
  </si>
  <si>
    <t>3MYNW071XBR22556</t>
  </si>
  <si>
    <t>M0718</t>
  </si>
  <si>
    <t>3MYNW071XBR22557</t>
  </si>
  <si>
    <t>N0004</t>
  </si>
  <si>
    <t>3MYNW071XBR22558</t>
  </si>
  <si>
    <t>K0962</t>
  </si>
  <si>
    <t>3MYNW071XBR22570</t>
  </si>
  <si>
    <t>L1095</t>
  </si>
  <si>
    <t>ENVISION</t>
  </si>
  <si>
    <t>3MYNW071XBR22579</t>
  </si>
  <si>
    <t>M0735</t>
  </si>
  <si>
    <t>3MYNW071XBR22580</t>
  </si>
  <si>
    <t>L0347</t>
  </si>
  <si>
    <t>3MYNW071XBR22582</t>
  </si>
  <si>
    <t>G0211</t>
  </si>
  <si>
    <t>INERTIA</t>
  </si>
  <si>
    <t>3MYNW071XBR22586</t>
  </si>
  <si>
    <t>K0422</t>
  </si>
  <si>
    <t>3MYNW071XBR22592</t>
  </si>
  <si>
    <t>G0607</t>
  </si>
  <si>
    <t>TAG REPLACED</t>
  </si>
  <si>
    <t>982 123749853903</t>
  </si>
  <si>
    <t>J0871</t>
  </si>
  <si>
    <t>3MYNW071XBR22598</t>
  </si>
  <si>
    <t>N0466</t>
  </si>
  <si>
    <t>3MYNW071XBR22600</t>
  </si>
  <si>
    <t>L0143</t>
  </si>
  <si>
    <t>3MYNW071XBR22601</t>
  </si>
  <si>
    <t>N0107</t>
  </si>
  <si>
    <t>3MYNW071XBR22602</t>
  </si>
  <si>
    <t>M0874</t>
  </si>
  <si>
    <t>3MYNW071XBR22603</t>
  </si>
  <si>
    <t>N0556</t>
  </si>
  <si>
    <t>3MYNW071XBR22608</t>
  </si>
  <si>
    <t>M0844</t>
  </si>
  <si>
    <t>Spring</t>
  </si>
  <si>
    <t>3MYNW071XBR22610</t>
  </si>
  <si>
    <t>F0954</t>
  </si>
  <si>
    <t>3MYNW071XBR22614</t>
  </si>
  <si>
    <t>H0958</t>
  </si>
  <si>
    <t>3MYNW071XBR22619</t>
  </si>
  <si>
    <t>N0207</t>
  </si>
  <si>
    <t>3MYNW071XBR22623</t>
  </si>
  <si>
    <t>J0638</t>
  </si>
  <si>
    <t>3MYNW071XBR22628</t>
  </si>
  <si>
    <t>N1118</t>
  </si>
  <si>
    <t>3MYNW071XBR22650</t>
  </si>
  <si>
    <t>N0305</t>
  </si>
  <si>
    <t>3MYNW071XBR22654</t>
  </si>
  <si>
    <t>G0111</t>
  </si>
  <si>
    <t>3MYNW071XBR22657</t>
  </si>
  <si>
    <t>M0989</t>
  </si>
  <si>
    <t>3MYNW071XBR22662</t>
  </si>
  <si>
    <t>L0020</t>
  </si>
  <si>
    <t>3MYNW071XBR22663</t>
  </si>
  <si>
    <t>K0047</t>
  </si>
  <si>
    <t>3MYNW071XBR22668</t>
  </si>
  <si>
    <t>K0640</t>
  </si>
  <si>
    <t>3MYNW071XBR22669</t>
  </si>
  <si>
    <t>F0022</t>
  </si>
  <si>
    <t>3MYNW071XBR22670</t>
  </si>
  <si>
    <t>M0965</t>
  </si>
  <si>
    <t>L0676</t>
  </si>
  <si>
    <t>3MYNW071XBR22673</t>
  </si>
  <si>
    <t>N0459</t>
  </si>
  <si>
    <t>3MYNW071XBR22679</t>
  </si>
  <si>
    <t>L0785</t>
  </si>
  <si>
    <t>3MYNW071XBR22680</t>
  </si>
  <si>
    <t>N1038</t>
  </si>
  <si>
    <t>3MYNW071XBR22681</t>
  </si>
  <si>
    <t>M0296</t>
  </si>
  <si>
    <t>3MYNW071XBR22682</t>
  </si>
  <si>
    <t>L0566</t>
  </si>
  <si>
    <t>3MYNW071XBR22687</t>
  </si>
  <si>
    <t>L0057</t>
  </si>
  <si>
    <t>3MYNW071XBR22688</t>
  </si>
  <si>
    <t>M1051</t>
  </si>
  <si>
    <t>3MYNW071XBR22689</t>
  </si>
  <si>
    <t>L0733</t>
  </si>
  <si>
    <t>3MYNW071XBR22690</t>
  </si>
  <si>
    <t>L0216</t>
  </si>
  <si>
    <t>3MYNW071XBR22691</t>
  </si>
  <si>
    <t>K0430</t>
  </si>
  <si>
    <t>3MYNW071XBR22692</t>
  </si>
  <si>
    <t>M0295</t>
  </si>
  <si>
    <t>3MYNW071XBR22694</t>
  </si>
  <si>
    <t>M1545</t>
  </si>
  <si>
    <t>3MYNW071XBR22703</t>
  </si>
  <si>
    <t>L0221</t>
  </si>
  <si>
    <t>3MYNW071XBR22712</t>
  </si>
  <si>
    <t>K0696</t>
  </si>
  <si>
    <t>3MYNW071XBR22715</t>
  </si>
  <si>
    <t>N0591</t>
  </si>
  <si>
    <t>3MYNW071XBR22718</t>
  </si>
  <si>
    <t>L0388</t>
  </si>
  <si>
    <t>3MYNW071XBR22719</t>
  </si>
  <si>
    <t>J0469</t>
  </si>
  <si>
    <t>3MYNW071XBR22720</t>
  </si>
  <si>
    <t>H0379</t>
  </si>
  <si>
    <t>3MYNW071XBR22721</t>
  </si>
  <si>
    <t>N0016</t>
  </si>
  <si>
    <t>3MYNW071XBR22722</t>
  </si>
  <si>
    <t>L0505</t>
  </si>
  <si>
    <t>3MYNW071XBR22728</t>
  </si>
  <si>
    <t>L1116</t>
  </si>
  <si>
    <t>3MYNW071XBR22730</t>
  </si>
  <si>
    <t>L0920</t>
  </si>
  <si>
    <t>3MYNW071XBR22731</t>
  </si>
  <si>
    <t>H0723</t>
  </si>
  <si>
    <t>3MYNW071XBR22735</t>
  </si>
  <si>
    <t>N1182</t>
  </si>
  <si>
    <t>3MYNW071XBR22736</t>
  </si>
  <si>
    <t>N1099</t>
  </si>
  <si>
    <t>3MYNW071XBR22741</t>
  </si>
  <si>
    <t>M0091</t>
  </si>
  <si>
    <t>3MYNW071XBR22745</t>
  </si>
  <si>
    <t>M0712</t>
  </si>
  <si>
    <t>3MYNW071XBR22753</t>
  </si>
  <si>
    <t>N1159</t>
  </si>
  <si>
    <t>3MYNW071XBR22754</t>
  </si>
  <si>
    <t>N0656</t>
  </si>
  <si>
    <t>3MYNW071XBR22755</t>
  </si>
  <si>
    <t>J0491</t>
  </si>
  <si>
    <t>P0118</t>
  </si>
  <si>
    <t>3MYNW071XBR22759</t>
  </si>
  <si>
    <t>K0785</t>
  </si>
  <si>
    <t>3MYNW071XBR22760</t>
  </si>
  <si>
    <t>M0553</t>
  </si>
  <si>
    <t>3MYNW071XBR22761</t>
  </si>
  <si>
    <t>N1232</t>
  </si>
  <si>
    <t>3MYNW071XBR22762</t>
  </si>
  <si>
    <t>H0139</t>
  </si>
  <si>
    <t>3MYNW071XBR22767</t>
  </si>
  <si>
    <t>J0768</t>
  </si>
  <si>
    <t>3MYNW071XBR22768</t>
  </si>
  <si>
    <t>F0790</t>
  </si>
  <si>
    <t>3MYNW071XBR22771</t>
  </si>
  <si>
    <t>L1138</t>
  </si>
  <si>
    <t>3MYNW071XBR22780</t>
  </si>
  <si>
    <t>J0620</t>
  </si>
  <si>
    <t>3MYNW071XBR22783</t>
  </si>
  <si>
    <t>M0188</t>
  </si>
  <si>
    <t>3MYNW071XBR22786</t>
  </si>
  <si>
    <t>L0657</t>
  </si>
  <si>
    <t>3MYNW071XBR22791</t>
  </si>
  <si>
    <t>L0906</t>
  </si>
  <si>
    <t>N0181</t>
  </si>
  <si>
    <t>3MYNW071XBR22794</t>
  </si>
  <si>
    <t>N0840</t>
  </si>
  <si>
    <t>3MYNW071XBR22796</t>
  </si>
  <si>
    <t>J0294</t>
  </si>
  <si>
    <t>3MYNW071XBR22800</t>
  </si>
  <si>
    <t>L0150</t>
  </si>
  <si>
    <t>3MYNW071XBR22802</t>
  </si>
  <si>
    <t>J1298</t>
  </si>
  <si>
    <t>3MYNW071XBR22808</t>
  </si>
  <si>
    <t>M0948</t>
  </si>
  <si>
    <t>3MYNW071XBR22810</t>
  </si>
  <si>
    <t>N0720</t>
  </si>
  <si>
    <t>3MYNW071XBR22814</t>
  </si>
  <si>
    <t>N0213</t>
  </si>
  <si>
    <t>3MYNW071XBR22816</t>
  </si>
  <si>
    <t>J0825</t>
  </si>
  <si>
    <t>3MYNW071XBR22844</t>
  </si>
  <si>
    <t>L0256</t>
  </si>
  <si>
    <t>3MYNW071XBR22900</t>
  </si>
  <si>
    <t>P0498</t>
  </si>
  <si>
    <t>P0888</t>
  </si>
  <si>
    <t>3MYNW071XBR22913</t>
  </si>
  <si>
    <t>P0104</t>
  </si>
  <si>
    <t>3MYNW071XBR22917</t>
  </si>
  <si>
    <t>P0730</t>
  </si>
  <si>
    <t>J0362</t>
  </si>
  <si>
    <t>3MYNW071XBR22952</t>
  </si>
  <si>
    <t>P1102</t>
  </si>
  <si>
    <t>K0441</t>
  </si>
  <si>
    <t>3MYNW071XBR22954</t>
  </si>
  <si>
    <t>P1337</t>
  </si>
  <si>
    <t>N0983</t>
  </si>
  <si>
    <t>3MYNW071XBR22963</t>
  </si>
  <si>
    <t>P1230</t>
  </si>
  <si>
    <t>N1019</t>
  </si>
  <si>
    <t>3MYNW071XBR22964</t>
  </si>
  <si>
    <t>P0328</t>
  </si>
  <si>
    <t>3MYNW071XBR22965</t>
  </si>
  <si>
    <t>P0140</t>
  </si>
  <si>
    <t>3MYNW071XBR22968</t>
  </si>
  <si>
    <t>P0454</t>
  </si>
  <si>
    <t>3MYNW071XBR22969</t>
  </si>
  <si>
    <t>P0287</t>
  </si>
  <si>
    <t>3MYNW071XBR22971</t>
  </si>
  <si>
    <t>P0120</t>
  </si>
  <si>
    <t>3MYNW071XBR22972</t>
  </si>
  <si>
    <t>P0958</t>
  </si>
  <si>
    <t>3MYNW071XBR22973</t>
  </si>
  <si>
    <t>P0475</t>
  </si>
  <si>
    <t>H0365</t>
  </si>
  <si>
    <t>3MYNW071XBR22976</t>
  </si>
  <si>
    <t>P0952</t>
  </si>
  <si>
    <t>3MYNW071XBR22979</t>
  </si>
  <si>
    <t>P0553</t>
  </si>
  <si>
    <t>3MYNW071XBR22984</t>
  </si>
  <si>
    <t>P0274</t>
  </si>
  <si>
    <t>3MYNW071XBR22987</t>
  </si>
  <si>
    <t>P0941</t>
  </si>
  <si>
    <t>3MYNW071XBR22991</t>
  </si>
  <si>
    <t>P0182</t>
  </si>
  <si>
    <t>3MYNW071XBR22992</t>
  </si>
  <si>
    <t>P0526</t>
  </si>
  <si>
    <t>3MYNW071XBR23002</t>
  </si>
  <si>
    <t>P0744</t>
  </si>
  <si>
    <t>3MYNW071XBR23008</t>
  </si>
  <si>
    <t>P0980</t>
  </si>
  <si>
    <t>3MYNW071XBR23011</t>
  </si>
  <si>
    <t>P0838</t>
  </si>
  <si>
    <t>3MYNW071XBR23012</t>
  </si>
  <si>
    <t>P1702</t>
  </si>
  <si>
    <t>3MYNW071XBR23020</t>
  </si>
  <si>
    <t>P0606</t>
  </si>
  <si>
    <t>3MYNW071XBR23021</t>
  </si>
  <si>
    <t>P1041</t>
  </si>
  <si>
    <t>3MYNW071XBR23022</t>
  </si>
  <si>
    <t>P0766</t>
  </si>
  <si>
    <t>3MYNW071XBR23027</t>
  </si>
  <si>
    <t>P1661</t>
  </si>
  <si>
    <t>3MYNW071XBR23055</t>
  </si>
  <si>
    <t>L0375</t>
  </si>
  <si>
    <t>3MYNW071XBR23070</t>
  </si>
  <si>
    <t>P0540</t>
  </si>
  <si>
    <t>3MYNW071XBR23071</t>
  </si>
  <si>
    <t>P1513</t>
  </si>
  <si>
    <t>3MYNW071XBR23072</t>
  </si>
  <si>
    <t>M0505</t>
  </si>
  <si>
    <t>3MYNW071XBR23108</t>
  </si>
  <si>
    <t>P0739</t>
  </si>
  <si>
    <t>3MYNW071XBR23110</t>
  </si>
  <si>
    <t>P0511</t>
  </si>
  <si>
    <t>3MYNW071XBR23111</t>
  </si>
  <si>
    <t>P0030</t>
  </si>
  <si>
    <t>3MYNW071XBR23130</t>
  </si>
  <si>
    <t>P0333</t>
  </si>
  <si>
    <t>3MYNW071XBR23157</t>
  </si>
  <si>
    <t>J0897</t>
  </si>
  <si>
    <t>3MYNW071XBR23164</t>
  </si>
  <si>
    <t>P1350</t>
  </si>
  <si>
    <t>3MYNW071XBR23194</t>
  </si>
  <si>
    <t>L0647</t>
  </si>
  <si>
    <t>3MYNW071XBR23200</t>
  </si>
  <si>
    <t>H0157</t>
  </si>
  <si>
    <t>3MYNW071XBR23205</t>
  </si>
  <si>
    <t>H0177</t>
  </si>
  <si>
    <t>L0635</t>
  </si>
  <si>
    <t>3MYNW071XBR23207</t>
  </si>
  <si>
    <t>M1182</t>
  </si>
  <si>
    <t>L0092</t>
  </si>
  <si>
    <t>3MYNW071XBR23210</t>
  </si>
  <si>
    <t>K0484</t>
  </si>
  <si>
    <t>3MYNW071XBR23212</t>
  </si>
  <si>
    <t>N0174</t>
  </si>
  <si>
    <t>3MYNW071XBR23214</t>
  </si>
  <si>
    <t>K1359</t>
  </si>
  <si>
    <t>3MYNW071XBR23217</t>
  </si>
  <si>
    <t>P0775</t>
  </si>
  <si>
    <t>3MYNW071XBR23225</t>
  </si>
  <si>
    <t>N0765</t>
  </si>
  <si>
    <t>3MYNW071XBR23227</t>
  </si>
  <si>
    <t>J0659</t>
  </si>
  <si>
    <t>3MYNW071XBR23229</t>
  </si>
  <si>
    <t>L1025</t>
  </si>
  <si>
    <t>3MYNW071XBR23234</t>
  </si>
  <si>
    <t>L0982</t>
  </si>
  <si>
    <t>3MYNW071XBR23235</t>
  </si>
  <si>
    <t>K0198</t>
  </si>
  <si>
    <t>3MYNW071XBR23236</t>
  </si>
  <si>
    <t>M0088</t>
  </si>
  <si>
    <t>3MYNW071XBR23237</t>
  </si>
  <si>
    <t>G0530</t>
  </si>
  <si>
    <t>3MYNW071XBR23239</t>
  </si>
  <si>
    <t>L0054</t>
  </si>
  <si>
    <t>3MYNW071XBR23246</t>
  </si>
  <si>
    <t>F0589</t>
  </si>
  <si>
    <t>3MYNW071XBR23251</t>
  </si>
  <si>
    <t>P0121</t>
  </si>
  <si>
    <t>3MYNW071XBR23252</t>
  </si>
  <si>
    <t>N1496</t>
  </si>
  <si>
    <t>3MYNW071XBR23256</t>
  </si>
  <si>
    <t>M0009</t>
  </si>
  <si>
    <t>M1254</t>
  </si>
  <si>
    <t>3MYNW071XBR23258</t>
  </si>
  <si>
    <t>N0861</t>
  </si>
  <si>
    <t>3MYNW071XBR23261</t>
  </si>
  <si>
    <t>P1760</t>
  </si>
  <si>
    <t>3MYNW071XBR23268</t>
  </si>
  <si>
    <t>P1528</t>
  </si>
  <si>
    <t>3MYNW071XBR23276</t>
  </si>
  <si>
    <t>L0706</t>
  </si>
  <si>
    <t>3MYNW071XBR23278</t>
  </si>
  <si>
    <t>M1010</t>
  </si>
  <si>
    <t>3MYNW071XBR23302</t>
  </si>
  <si>
    <t>L0947</t>
  </si>
  <si>
    <t>3MYNW071XBR23303</t>
  </si>
  <si>
    <t>N0862</t>
  </si>
  <si>
    <t>3MYNW071XBR23307</t>
  </si>
  <si>
    <t>AnimalName</t>
  </si>
  <si>
    <t>http://www.superkool.com.au/UI_KOOLVIEW/animal.aspx?asid=8F780B9A-0F66-4667-B82F-1F5474D69196</t>
  </si>
  <si>
    <t>http://www.superkool.com.au/UI_KOOLVIEW/animal.aspx?asid=DBA224E0-F747-496C-8C21-31C204406E7B</t>
  </si>
  <si>
    <t>http://www.superkool.com.au/UI_KOOLVIEW/animal.aspx?asid=3B035C02-F9E9-401E-81DB-B6B2149EECBF</t>
  </si>
  <si>
    <t>http://www.superkool.com.au/UI_KOOLVIEW/animal.aspx?asid=546C8794-7A0F-4A83-A2CA-0931C4FD34D9</t>
  </si>
  <si>
    <t>http://www.superkool.com.au/UI_KOOLVIEW/animal.aspx?asid=237801C5-6C57-414F-B248-DB8D4AFA8B1E</t>
  </si>
  <si>
    <t>http://www.superkool.com.au/UI_KOOLVIEW/animal.aspx?asid=F8AA1CA6-D449-4957-AB54-C81A0AD9B28B</t>
  </si>
  <si>
    <t>http://www.superkool.com.au/UI_KOOLVIEW/animal.aspx?asid=72E0269D-5675-4B74-943D-B39BA8EA318A</t>
  </si>
  <si>
    <t>http://www.superkool.com.au/UI_KOOLVIEW/animal.aspx?asid=7A7ECE02-3A2B-4C87-82A4-8DF1F12FA4BA</t>
  </si>
  <si>
    <t>http://www.superkool.com.au/UI_KOOLVIEW/animal.aspx?asid=D1E2B085-FF00-47ED-8BBB-9EA94395CF7C</t>
  </si>
  <si>
    <t>http://www.superkool.com.au/UI_KOOLVIEW/animal.aspx?asid=67A89590-841C-42F9-B26B-A65BECCA915D</t>
  </si>
  <si>
    <t>http://www.superkool.com.au/UI_KOOLVIEW/animal.aspx?asid=F47B1CF9-60DD-482F-A830-9E495AD02D0C</t>
  </si>
  <si>
    <t>http://www.superkool.com.au/UI_KOOLVIEW/animal.aspx?asid=3DE76CFD-F86E-458B-9FCA-FE81CCA80206</t>
  </si>
  <si>
    <t xml:space="preserve">TE MANIA ROCKHAMPTON R1369 </t>
  </si>
  <si>
    <t>http://www.superkool.com.au/UI_KOOLVIEW/animal.aspx?asid=333EA59D-96A4-4548-8A08-62A3775D4B24</t>
  </si>
  <si>
    <t xml:space="preserve">TE MANIA RICKLIS R1149 </t>
  </si>
  <si>
    <t>http://www.superkool.com.au/UI_KOOLVIEW/animal.aspx?asid=E6DA355D-3D3D-4F81-8625-9C2AAFC5310E</t>
  </si>
  <si>
    <t>http://www.superkool.com.au/UI_KOOLVIEW/animal.aspx?asid=0A87246F-3EFC-4A88-AC21-11E283266AB1</t>
  </si>
  <si>
    <t>http://www.superkool.com.au/UI_KOOLVIEW/animal.aspx?asid=B27A4FA6-9CC3-4932-A56D-54A141A5A13A</t>
  </si>
  <si>
    <t>http://www.superkool.com.au/UI_KOOLVIEW/animal.aspx?asid=DE15C61A-AB09-401B-A844-990B02AEA172</t>
  </si>
  <si>
    <t>http://www.superkool.com.au/UI_KOOLVIEW/animal.aspx?asid=5CA06DA3-26FC-4DBE-BD7B-40ACC7D5AE7A</t>
  </si>
  <si>
    <t>http://www.superkool.com.au/UI_KOOLVIEW/animal.aspx?asid=5A471DFA-5D1B-446D-AC01-992A72FE028D</t>
  </si>
  <si>
    <t>http://www.superkool.com.au/UI_KOOLVIEW/animal.aspx?asid=140338FC-41B1-45EE-A761-443B04B0C59A</t>
  </si>
  <si>
    <t>http://www.superkool.com.au/UI_KOOLVIEW/animal.aspx?asid=BCE1CC8E-6211-441B-95D4-D015649086FF</t>
  </si>
  <si>
    <t>http://www.superkool.com.au/UI_KOOLVIEW/animal.aspx?asid=DD023449-DFEA-493A-BF78-AEB878E778AB</t>
  </si>
  <si>
    <t>http://www.superkool.com.au/UI_KOOLVIEW/animal.aspx?asid=51697036-DE4F-47B6-BA82-3C0E3F2AB3FA</t>
  </si>
  <si>
    <t>http://www.superkool.com.au/UI_KOOLVIEW/animal.aspx?asid=F8698CC0-2ACA-4E70-BBC0-CC37C7D811FB</t>
  </si>
  <si>
    <t>http://www.superkool.com.au/UI_KOOLVIEW/animal.aspx?asid=2BEA7A06-5D7D-4B1B-85AC-873B8F48379A</t>
  </si>
  <si>
    <t>http://www.superkool.com.au/UI_KOOLVIEW/animal.aspx?asid=F2B137FF-A21A-42B8-8A89-3B214FBB9468</t>
  </si>
  <si>
    <t>http://www.superkool.com.au/UI_KOOLVIEW/animal.aspx?asid=9B04EE80-FE49-4852-A95E-949A35373D86</t>
  </si>
  <si>
    <t>http://www.superkool.com.au/UI_KOOLVIEW/animal.aspx?asid=D6A90ACA-A424-4F1D-9837-355BF3CFFE23</t>
  </si>
  <si>
    <t>http://www.superkool.com.au/UI_KOOLVIEW/animal.aspx?asid=CEB89566-B863-4C67-AAC1-DADD10AD3782</t>
  </si>
  <si>
    <t>http://www.superkool.com.au/UI_KOOLVIEW/animal.aspx?asid=2C9E7A5F-9F23-42AA-85AC-38C63CB0ACAE</t>
  </si>
  <si>
    <t>http://www.superkool.com.au/UI_KOOLVIEW/animal.aspx?asid=BDEA2486-3B01-45AD-9A52-A4C6738A91C7</t>
  </si>
  <si>
    <t>http://www.superkool.com.au/UI_KOOLVIEW/animal.aspx?asid=6D63BF4B-CA5A-44C3-ABA5-429C2944BC08</t>
  </si>
  <si>
    <t>http://www.superkool.com.au/UI_KOOLVIEW/animal.aspx?asid=B59A678B-4B55-4C98-B6AB-BF6AD10859C4</t>
  </si>
  <si>
    <t>http://www.superkool.com.au/UI_KOOLVIEW/animal.aspx?asid=945B3725-04C4-4634-B18F-EB85DB5168F9</t>
  </si>
  <si>
    <t>http://www.superkool.com.au/UI_KOOLVIEW/animal.aspx?asid=CB74C2A7-3DBA-48B6-93E2-5454E8764C4F</t>
  </si>
  <si>
    <t>http://www.superkool.com.au/UI_KOOLVIEW/animal.aspx?asid=BB7438FC-B4F4-49F7-B622-C404D0F673FE</t>
  </si>
  <si>
    <t>http://www.superkool.com.au/UI_KOOLVIEW/animal.aspx?asid=EB50587D-B5FD-4F63-B4C8-15A28BD49843</t>
  </si>
  <si>
    <t>http://www.superkool.com.au/UI_KOOLVIEW/animal.aspx?asid=663B977D-55AB-4FB7-9707-81851F4AAF22</t>
  </si>
  <si>
    <t>http://www.superkool.com.au/UI_KOOLVIEW/animal.aspx?asid=FDFF4EF9-4FED-4691-9F75-C689889A42EC</t>
  </si>
  <si>
    <t>http://www.superkool.com.au/UI_KOOLVIEW/animal.aspx?asid=E2AF1697-73A1-4B90-A8E3-36FB8B6DAD5E</t>
  </si>
  <si>
    <t>http://www.superkool.com.au/UI_KOOLVIEW/animal.aspx?asid=7A5EB5F8-7683-4ED6-89AD-B6CA8B647B9C</t>
  </si>
  <si>
    <t>http://www.superkool.com.au/UI_KOOLVIEW/animal.aspx?asid=6856FA3E-52DC-4ACA-8905-9F32B7039CF5</t>
  </si>
  <si>
    <t>http://www.superkool.com.au/UI_KOOLVIEW/animal.aspx?asid=6BB8E9FE-7250-496C-9646-D9D79876590C</t>
  </si>
  <si>
    <t>http://www.superkool.com.au/UI_KOOLVIEW/animal.aspx?asid=A4AFE723-F6B5-48FC-84DD-B3B7361528EA</t>
  </si>
  <si>
    <t>http://www.superkool.com.au/UI_KOOLVIEW/animal.aspx?asid=2984326E-6013-4B98-8D46-DBE753508003</t>
  </si>
  <si>
    <t>http://www.superkool.com.au/UI_KOOLVIEW/animal.aspx?asid=A15BC680-A161-4823-BC80-F8122CA4CDAD</t>
  </si>
  <si>
    <t>http://www.superkool.com.au/UI_KOOLVIEW/animal.aspx?asid=D9B31846-29EF-417C-ACED-3F4851DCAD61</t>
  </si>
  <si>
    <t>http://www.superkool.com.au/UI_KOOLVIEW/animal.aspx?asid=B6B7F54E-2617-480B-B7D8-96453DABEE24</t>
  </si>
  <si>
    <t>http://www.superkool.com.au/UI_KOOLVIEW/animal.aspx?asid=AB57B6A7-2B60-431E-8472-6CF044CDD03F</t>
  </si>
  <si>
    <t>http://www.superkool.com.au/UI_KOOLVIEW/animal.aspx?asid=34D374DE-CB0F-4317-AFCD-D0AA7755E65C</t>
  </si>
  <si>
    <t>http://www.superkool.com.au/UI_KOOLVIEW/animal.aspx?asid=41FEE81C-177F-40BB-9B0C-451C3F524415</t>
  </si>
  <si>
    <t>http://www.superkool.com.au/UI_KOOLVIEW/animal.aspx?asid=BD860E31-CC5E-4D68-B2FE-CF760391D8C8</t>
  </si>
  <si>
    <t>http://www.superkool.com.au/UI_KOOLVIEW/animal.aspx?asid=280709C4-8F1E-4689-A299-E20712332A08</t>
  </si>
  <si>
    <t>http://www.superkool.com.au/UI_KOOLVIEW/animal.aspx?asid=F1F79AF4-7AD6-472F-9EC0-FCDBF637D40F</t>
  </si>
  <si>
    <t>http://www.superkool.com.au/UI_KOOLVIEW/animal.aspx?asid=04CCA3DA-A71E-46C2-8CC0-7A3F038A426D</t>
  </si>
  <si>
    <t>http://www.superkool.com.au/UI_KOOLVIEW/animal.aspx?asid=B0D92D3B-427A-4760-96E0-169F416EEB6B</t>
  </si>
  <si>
    <t>http://www.superkool.com.au/UI_KOOLVIEW/animal.aspx?asid=640404DB-05A3-4D88-8D6E-E33EA2692B93</t>
  </si>
  <si>
    <t>http://www.superkool.com.au/UI_KOOLVIEW/animal.aspx?asid=0E64CC21-1DD1-468D-9F68-4485B70B735F</t>
  </si>
  <si>
    <t>http://www.superkool.com.au/UI_KOOLVIEW/animal.aspx?asid=0B47AA82-A099-4E8A-BED7-A872F93AD771</t>
  </si>
  <si>
    <t>http://www.superkool.com.au/UI_KOOLVIEW/animal.aspx?asid=3F367830-D6E8-49C5-BC5A-B0FEBFE0CA4A</t>
  </si>
  <si>
    <t>http://www.superkool.com.au/UI_KOOLVIEW/animal.aspx?asid=2038549C-44AA-4E27-9F3F-CDF3D4F23A1F</t>
  </si>
  <si>
    <t>http://www.superkool.com.au/UI_KOOLVIEW/animal.aspx?asid=32B3E2C7-C33F-4301-A04E-3CD937E8D1C3</t>
  </si>
  <si>
    <t>http://www.superkool.com.au/UI_KOOLVIEW/animal.aspx?asid=9537ED54-35E2-4368-A1AA-6C4E3C1EFE8A</t>
  </si>
  <si>
    <t>http://www.superkool.com.au/UI_KOOLVIEW/animal.aspx?asid=19AB59ED-5049-45B6-B8E6-83AD1CBAF176</t>
  </si>
  <si>
    <t>http://www.superkool.com.au/UI_KOOLVIEW/animal.aspx?asid=6CCC92E2-9D8C-43B3-A12C-FFEE50104A92</t>
  </si>
  <si>
    <t>http://www.superkool.com.au/UI_KOOLVIEW/animal.aspx?asid=299010F5-E67E-4BEC-97EB-B0A1CC5FA80B</t>
  </si>
  <si>
    <t>http://www.superkool.com.au/UI_KOOLVIEW/animal.aspx?asid=74AEBF8D-C43B-4E12-B441-BF12198EC350</t>
  </si>
  <si>
    <t>http://www.superkool.com.au/UI_KOOLVIEW/animal.aspx?asid=8251719E-98A6-4BE6-81AD-152BAD341C31</t>
  </si>
  <si>
    <t xml:space="preserve">TE MANIA RIPKIN  R1262 </t>
  </si>
  <si>
    <t>http://www.superkool.com.au/UI_KOOLVIEW/animal.aspx?asid=756B39D0-A360-4A47-963B-056B7B75E435</t>
  </si>
  <si>
    <t>http://www.superkool.com.au/UI_KOOLVIEW/animal.aspx?asid=9CF09697-8CC8-4B81-87A3-9EAA4D7248B4</t>
  </si>
  <si>
    <t>http://www.superkool.com.au/UI_KOOLVIEW/animal.aspx?asid=AC27384A-4927-436E-8A3E-C90B21994C62</t>
  </si>
  <si>
    <t>http://www.superkool.com.au/UI_KOOLVIEW/animal.aspx?asid=A9E3ECF4-584F-4651-B1EF-714AD5123B36</t>
  </si>
  <si>
    <t>http://www.superkool.com.au/UI_KOOLVIEW/animal.aspx?asid=E3433DA9-CD01-4961-8F84-7781416E90C6</t>
  </si>
  <si>
    <t>http://www.superkool.com.au/UI_KOOLVIEW/animal.aspx?asid=087ACDED-791E-46BE-A572-0A7BE5D7732B</t>
  </si>
  <si>
    <t>http://www.superkool.com.au/UI_KOOLVIEW/animal.aspx?asid=A410C70A-E656-4F8E-BE28-AC79D7C9DDB9</t>
  </si>
  <si>
    <t>http://www.superkool.com.au/UI_KOOLVIEW/animal.aspx?asid=263A98A9-3230-4ABC-950C-E71C9D2B0D47</t>
  </si>
  <si>
    <t>http://www.superkool.com.au/UI_KOOLVIEW/animal.aspx?asid=0CBF5E72-BB92-416E-A2DC-7D15BC95F92A</t>
  </si>
  <si>
    <t>http://www.superkool.com.au/UI_KOOLVIEW/animal.aspx?asid=C57E9E80-149A-4EB8-A982-1155DF87C1AB</t>
  </si>
  <si>
    <t>http://www.superkool.com.au/UI_KOOLVIEW/animal.aspx?asid=AC847619-D31B-42C5-8DAA-3994BFB11C6C</t>
  </si>
  <si>
    <t>http://www.superkool.com.au/UI_KOOLVIEW/animal.aspx?asid=6CABE1B2-8799-4C2C-AC89-8B7C7329EE0A</t>
  </si>
  <si>
    <t>http://www.superkool.com.au/UI_KOOLVIEW/animal.aspx?asid=C77348E1-8408-4572-BCF8-7DFBE5795663</t>
  </si>
  <si>
    <t xml:space="preserve">TE MANIA RIDDLESWORTH R1174 </t>
  </si>
  <si>
    <t>http://www.superkool.com.au/UI_KOOLVIEW/animal.aspx?asid=3EA0FDE5-C609-4024-83E5-7BF0DB7205C0</t>
  </si>
  <si>
    <t>http://www.superkool.com.au/UI_KOOLVIEW/animal.aspx?asid=F81FA7F3-F250-4B3F-85A8-61A429784028</t>
  </si>
  <si>
    <t>http://www.superkool.com.au/UI_KOOLVIEW/animal.aspx?asid=B8793471-D760-4D4D-8D17-A7344E56AD5C</t>
  </si>
  <si>
    <t>http://www.superkool.com.au/UI_KOOLVIEW/animal.aspx?asid=7F96856F-6946-4C8E-A417-B62FD6FD559B</t>
  </si>
  <si>
    <t>http://www.superkool.com.au/UI_KOOLVIEW/animal.aspx?asid=E9B281D0-67D6-4471-AA12-02A0E47D50B0</t>
  </si>
  <si>
    <t>http://www.superkool.com.au/UI_KOOLVIEW/animal.aspx?asid=88CEC43D-7789-41F5-9C90-80A4A8C3D962</t>
  </si>
  <si>
    <t>http://www.superkool.com.au/UI_KOOLVIEW/animal.aspx?asid=BAC3777E-415E-4847-A7DD-B04C1D48293E</t>
  </si>
  <si>
    <t>http://www.superkool.com.au/UI_KOOLVIEW/animal.aspx?asid=A678D76C-6B0D-4FC9-8DDF-543ABEE5F336</t>
  </si>
  <si>
    <t>http://www.superkool.com.au/UI_KOOLVIEW/animal.aspx?asid=46A47F30-7E66-4AB7-82FB-815294A09386</t>
  </si>
  <si>
    <t>http://www.superkool.com.au/UI_KOOLVIEW/animal.aspx?asid=307EFD07-951D-4D73-8EED-E3D976B4020D</t>
  </si>
  <si>
    <t>http://www.superkool.com.au/UI_KOOLVIEW/animal.aspx?asid=909FAAA1-F90D-4EE4-A780-77F36A43D30F</t>
  </si>
  <si>
    <t xml:space="preserve">TE MANIA RESOURCE R978 </t>
  </si>
  <si>
    <t>http://www.superkool.com.au/UI_KOOLVIEW/animal.aspx?asid=3FE5F455-C059-4FC9-AB8B-9CAC92C7A0B2</t>
  </si>
  <si>
    <t>http://www.superkool.com.au/UI_KOOLVIEW/animal.aspx?asid=A6D1E3DC-993F-4416-BAE5-00B0949BBE4A</t>
  </si>
  <si>
    <t xml:space="preserve">TE MANIA RIPCURL R1259 </t>
  </si>
  <si>
    <t>http://www.superkool.com.au/UI_KOOLVIEW/animal.aspx?asid=E8EB1AEC-CE19-4B3B-A518-9CB779128A6A</t>
  </si>
  <si>
    <t>http://www.superkool.com.au/UI_KOOLVIEW/animal.aspx?asid=0664E679-0EDC-4288-9B12-0E846FB803E2</t>
  </si>
  <si>
    <t>http://www.superkool.com.au/UI_KOOLVIEW/animal.aspx?asid=02665419-54C1-40A2-A106-BA0CE32AE76E</t>
  </si>
  <si>
    <t>http://www.superkool.com.au/UI_KOOLVIEW/animal.aspx?asid=1AE46FC1-11D3-485E-B81F-2EB356A3967B</t>
  </si>
  <si>
    <t>http://www.superkool.com.au/UI_KOOLVIEW/animal.aspx?asid=36E1C8CE-9ACC-430C-B429-EB0C474FAEE5</t>
  </si>
  <si>
    <t>http://www.superkool.com.au/UI_KOOLVIEW/animal.aspx?asid=F0564AB0-1CF6-4849-AF42-D795B4242695</t>
  </si>
  <si>
    <t>http://www.superkool.com.au/UI_KOOLVIEW/animal.aspx?asid=E60DD3F0-A068-4C70-AEB2-F344F0CB7C50</t>
  </si>
  <si>
    <t>http://www.superkool.com.au/UI_KOOLVIEW/animal.aspx?asid=490CF650-3526-4DB0-B672-316F2A7B9920</t>
  </si>
  <si>
    <t>http://www.superkool.com.au/UI_KOOLVIEW/animal.aspx?asid=B28454DB-D350-4EE2-AD84-08A41AFEF31B</t>
  </si>
  <si>
    <t xml:space="preserve">TE MANIA RODRICK R1408 </t>
  </si>
  <si>
    <t>http://www.superkool.com.au/UI_KOOLVIEW/animal.aspx?asid=EE3F5022-1847-4EFD-9108-D8D96046B477</t>
  </si>
  <si>
    <t>http://www.superkool.com.au/UI_KOOLVIEW/animal.aspx?asid=634DCAE6-60F2-4F93-B51A-B8D47B3DCA04</t>
  </si>
  <si>
    <t xml:space="preserve">TE MANIA RINCON R1243 </t>
  </si>
  <si>
    <t>http://www.superkool.com.au/UI_KOOLVIEW/animal.aspx?asid=DF6C5688-9669-40EB-A1C2-301A3E2958C1</t>
  </si>
  <si>
    <t xml:space="preserve">TE MANIA RETROSPECT R1008 </t>
  </si>
  <si>
    <t>http://www.superkool.com.au/UI_KOOLVIEW/animal.aspx?asid=CBDA15AB-2454-4B9A-9E3A-0C6E8E016C41</t>
  </si>
  <si>
    <t>http://www.superkool.com.au/UI_KOOLVIEW/animal.aspx?asid=6E912430-6E8C-4292-8424-FE0A8BBF7E10</t>
  </si>
  <si>
    <t>http://www.superkool.com.au/UI_KOOLVIEW/animal.aspx?asid=DA3D0381-715D-47F4-BE3A-C83CD68A8E4D</t>
  </si>
  <si>
    <t xml:space="preserve">TE MANIA ROCKEFELLER R1359 </t>
  </si>
  <si>
    <t>http://www.superkool.com.au/UI_KOOLVIEW/animal.aspx?asid=1C820C91-0CB5-48C5-BAC3-AFA25CC5930B</t>
  </si>
  <si>
    <t>http://www.superkool.com.au/UI_KOOLVIEW/animal.aspx?asid=AA1737C6-8AE4-4A9D-811F-733525A6725F</t>
  </si>
  <si>
    <t>http://www.superkool.com.au/UI_KOOLVIEW/animal.aspx?asid=A5092F79-91A5-4031-B84A-470B17782743</t>
  </si>
  <si>
    <t>http://www.superkool.com.au/UI_KOOLVIEW/animal.aspx?asid=6DA7DC0C-70D9-4143-9AA9-06D426B962D1</t>
  </si>
  <si>
    <t>http://www.superkool.com.au/UI_KOOLVIEW/animal.aspx?asid=64E75FFF-E8B4-4CD0-8D42-D3255AFD4029</t>
  </si>
  <si>
    <t xml:space="preserve">TE MANIA RESILIENCE R963 </t>
  </si>
  <si>
    <t>http://www.superkool.com.au/UI_KOOLVIEW/animal.aspx?asid=40CC70D8-8400-4D58-B07C-3D1810FC468C</t>
  </si>
  <si>
    <t>http://www.superkool.com.au/UI_KOOLVIEW/animal.aspx?asid=EBDE953F-758C-45D2-9C74-5887A22947FA</t>
  </si>
  <si>
    <t>http://www.superkool.com.au/UI_KOOLVIEW/animal.aspx?asid=A77046C0-181B-4F9C-BC41-D0D0F3269245</t>
  </si>
  <si>
    <t>http://www.superkool.com.au/UI_KOOLVIEW/animal.aspx?asid=B2468251-80FC-4866-BB9E-7E7576E3979E</t>
  </si>
  <si>
    <t>http://www.superkool.com.au/UI_KOOLVIEW/animal.aspx?asid=069545D7-46A9-43CE-8DFF-CC6864362D35</t>
  </si>
  <si>
    <t>http://www.superkool.com.au/UI_KOOLVIEW/animal.aspx?asid=8EE41277-E790-428C-95BD-75B065F5F015</t>
  </si>
  <si>
    <t>http://www.superkool.com.au/UI_KOOLVIEW/animal.aspx?asid=A2D1495B-7A7E-48D1-AADE-3FBB0EF8BB6A</t>
  </si>
  <si>
    <t>http://www.superkool.com.au/UI_KOOLVIEW/animal.aspx?asid=D820EF02-99F1-46CF-8C2D-9C600097BBCA</t>
  </si>
  <si>
    <t>http://www.superkool.com.au/UI_KOOLVIEW/animal.aspx?asid=722E81A0-3208-4F22-B396-7DCD15F1F0A8</t>
  </si>
  <si>
    <t>http://www.superkool.com.au/UI_KOOLVIEW/animal.aspx?asid=8D5339A6-2255-47A0-9ED6-1125BC603DBC</t>
  </si>
  <si>
    <t>http://www.superkool.com.au/UI_KOOLVIEW/animal.aspx?asid=C19329A7-EA65-41F6-822C-4CADA516C222</t>
  </si>
  <si>
    <t>http://www.superkool.com.au/UI_KOOLVIEW/animal.aspx?asid=47DD2AA3-12DE-400A-BA05-83CA425EBBBE</t>
  </si>
  <si>
    <t>http://www.superkool.com.au/UI_KOOLVIEW/animal.aspx?asid=913B8EFE-80AE-411F-95AD-6B2972B47839</t>
  </si>
  <si>
    <t xml:space="preserve">TE MANIA REVERE R1031 </t>
  </si>
  <si>
    <t>http://www.superkool.com.au/UI_KOOLVIEW/animal.aspx?asid=54D1E4CF-FADF-465B-8096-5DECE6346BF1</t>
  </si>
  <si>
    <t xml:space="preserve">TE MANIA RODGER R1403 </t>
  </si>
  <si>
    <t>http://www.superkool.com.au/UI_KOOLVIEW/animal.aspx?asid=9173AD1B-1EC4-43C9-8E4F-6C4AB7CA6F28</t>
  </si>
  <si>
    <t>http://www.superkool.com.au/UI_KOOLVIEW/animal.aspx?asid=B0121C3D-F360-45DA-94D7-18B281863084</t>
  </si>
  <si>
    <t>http://www.superkool.com.au/UI_KOOLVIEW/animal.aspx?asid=81E36545-69B9-4FEC-9BF3-3A4198B2058A</t>
  </si>
  <si>
    <t>http://www.superkool.com.au/UI_KOOLVIEW/animal.aspx?asid=06A7BACC-94B1-4493-9AE8-C3A429640784</t>
  </si>
  <si>
    <t>http://www.superkool.com.au/UI_KOOLVIEW/animal.aspx?asid=5CE54EB4-6417-4C19-BEA3-6F0C54A58F59</t>
  </si>
  <si>
    <t xml:space="preserve">TE MANIA ROCHFORD R1353 </t>
  </si>
  <si>
    <t>http://www.superkool.com.au/UI_KOOLVIEW/animal.aspx?asid=B0FAEB5E-D067-4C68-9D14-D508C6226343</t>
  </si>
  <si>
    <t>http://www.superkool.com.au/UI_KOOLVIEW/animal.aspx?asid=02242F78-0B87-42F6-8D28-6D00BAF4AEF3</t>
  </si>
  <si>
    <t>http://www.superkool.com.au/UI_KOOLVIEW/animal.aspx?asid=E30EC791-13F6-4E54-8C60-CF20C88DF827</t>
  </si>
  <si>
    <t>http://www.superkool.com.au/UI_KOOLVIEW/animal.aspx?asid=A2DF6FEA-E86F-4B54-A10A-AF74796BD27C</t>
  </si>
  <si>
    <t>http://www.superkool.com.au/UI_KOOLVIEW/animal.aspx?asid=CA433637-53BB-48F9-A139-A83499515350</t>
  </si>
  <si>
    <t xml:space="preserve">TE MANIA RISON R1281 </t>
  </si>
  <si>
    <t>http://www.superkool.com.au/UI_KOOLVIEW/animal.aspx?asid=B37110A2-5F52-446C-B170-59A34C687D6F</t>
  </si>
  <si>
    <t>http://www.superkool.com.au/UI_KOOLVIEW/animal.aspx?asid=782D00C1-A14B-46CC-B40F-CA9B2CC88B55</t>
  </si>
  <si>
    <t>http://www.superkool.com.au/UI_KOOLVIEW/animal.aspx?asid=CF38FF65-C3C7-4E93-BB7A-4CE83D06BAC1</t>
  </si>
  <si>
    <t>http://www.superkool.com.au/UI_KOOLVIEW/animal.aspx?asid=A2453B05-8C97-457E-AD1B-DE223A249306</t>
  </si>
  <si>
    <t>http://www.superkool.com.au/UI_KOOLVIEW/animal.aspx?asid=0082ADAD-9C6F-445D-8401-9CF5C2CD301C</t>
  </si>
  <si>
    <t>http://www.superkool.com.au/UI_KOOLVIEW/animal.aspx?asid=D4FD9573-2089-4664-A290-BC15D0A25224</t>
  </si>
  <si>
    <t>http://www.superkool.com.au/UI_KOOLVIEW/animal.aspx?asid=F34BE823-DA1B-44CF-9E86-6DDF760A4E42</t>
  </si>
  <si>
    <t>http://www.superkool.com.au/UI_KOOLVIEW/animal.aspx?asid=D3AAC800-B60E-46D4-AA7C-8DC19898BFCC</t>
  </si>
  <si>
    <t>http://www.superkool.com.au/UI_KOOLVIEW/animal.aspx?asid=4A738DE7-85A0-4CDF-B073-B2318BDB71DC</t>
  </si>
  <si>
    <t>http://www.superkool.com.au/UI_KOOLVIEW/animal.aspx?asid=1DAB692B-02C1-455E-868F-15649DD3EAA6</t>
  </si>
  <si>
    <t>http://www.superkool.com.au/UI_KOOLVIEW/animal.aspx?asid=75224F99-84B7-40DB-881B-301C397FD927</t>
  </si>
  <si>
    <t>http://www.superkool.com.au/UI_KOOLVIEW/animal.aspx?asid=9B8CA748-CD98-4DA4-8128-B52DE6E06AD6</t>
  </si>
  <si>
    <t>http://www.superkool.com.au/UI_KOOLVIEW/animal.aspx?asid=C20859B2-79AE-4F9A-8ED6-7C63CA3F1671</t>
  </si>
  <si>
    <t xml:space="preserve">TE MANIA RIDLEY R1204 </t>
  </si>
  <si>
    <t>http://www.superkool.com.au/UI_KOOLVIEW/animal.aspx?asid=44C4FCA7-2DB3-4369-BA8C-9D2D757E6A5E</t>
  </si>
  <si>
    <t xml:space="preserve">TE MANIA ROCHESTER R1352 </t>
  </si>
  <si>
    <t>http://www.superkool.com.au/UI_KOOLVIEW/animal.aspx?asid=179F9231-17BD-41AD-B610-94871839D09F</t>
  </si>
  <si>
    <t>http://www.superkool.com.au/UI_KOOLVIEW/animal.aspx?asid=AB9BE1C2-7F5E-4473-B178-7D9E7F42FC9E</t>
  </si>
  <si>
    <t>http://www.superkool.com.au/UI_KOOLVIEW/animal.aspx?asid=4FF564D2-D365-4383-B8AB-3FB94813C527</t>
  </si>
  <si>
    <t>http://www.superkool.com.au/UI_KOOLVIEW/animal.aspx?asid=0668FC36-7C71-4F7B-A69E-5323ABC08458</t>
  </si>
  <si>
    <t>http://www.superkool.com.au/UI_KOOLVIEW/animal.aspx?asid=B868B637-F921-4E5F-AFB4-605E83C61FC4</t>
  </si>
  <si>
    <t>http://www.superkool.com.au/UI_KOOLVIEW/animal.aspx?asid=DFC3DAC1-0125-4AF0-991C-D69237E0D19D</t>
  </si>
  <si>
    <t>http://www.superkool.com.au/UI_KOOLVIEW/animal.aspx?asid=0D211FF5-3764-41A9-9246-AB076277DCC7</t>
  </si>
  <si>
    <t>http://www.superkool.com.au/UI_KOOLVIEW/animal.aspx?asid=85933721-3A84-46E1-BDDF-EAF09C323132</t>
  </si>
  <si>
    <t xml:space="preserve">TE MANIA RIPLEY R1264 </t>
  </si>
  <si>
    <t>http://www.superkool.com.au/UI_KOOLVIEW/animal.aspx?asid=9B219697-4B37-4DD5-98BE-FE5B9A5D8ABA</t>
  </si>
  <si>
    <t>http://www.superkool.com.au/UI_KOOLVIEW/animal.aspx?asid=DD7F84BA-EEE2-49A0-8984-9A748E4504C0</t>
  </si>
  <si>
    <t>http://www.superkool.com.au/UI_KOOLVIEW/animal.aspx?asid=F3C10CAD-30F5-45C2-B421-9B0832A9B70F</t>
  </si>
  <si>
    <t xml:space="preserve">TE MANIA ROBINVALE R1338 </t>
  </si>
  <si>
    <t>http://www.superkool.com.au/UI_KOOLVIEW/animal.aspx?asid=6F00F18D-EB7A-4842-8CD9-93A8A6A4F5E1</t>
  </si>
  <si>
    <t>http://www.superkool.com.au/UI_KOOLVIEW/animal.aspx?asid=B4E2524A-27B6-4D96-A4CF-444B2EC18B54</t>
  </si>
  <si>
    <t>http://www.superkool.com.au/UI_KOOLVIEW/animal.aspx?asid=AF4798F3-018B-4551-836B-39D6D11BA431</t>
  </si>
  <si>
    <t>http://www.superkool.com.au/UI_KOOLVIEW/animal.aspx?asid=DDC82BCC-8B9F-42D0-9169-E15974114793</t>
  </si>
  <si>
    <t>http://www.superkool.com.au/UI_KOOLVIEW/animal.aspx?asid=E1747DC8-2A17-468E-8BF1-E4FBB15AE27D</t>
  </si>
  <si>
    <t xml:space="preserve">TE MANIA RISEBOROUGH R1277 </t>
  </si>
  <si>
    <t>http://www.superkool.com.au/UI_KOOLVIEW/animal.aspx?asid=F130808A-06CB-4829-9FBA-31102CFD940C</t>
  </si>
  <si>
    <t xml:space="preserve">TE MANIA RODGERS R1404 </t>
  </si>
  <si>
    <t>http://www.superkool.com.au/UI_KOOLVIEW/animal.aspx?asid=9CA83908-7BC5-4C8B-914A-11DF47AC5AD6</t>
  </si>
  <si>
    <t>http://www.superkool.com.au/UI_KOOLVIEW/animal.aspx?asid=CB82CCBA-0B7F-44EB-BFE2-E098ADFF7EA6</t>
  </si>
  <si>
    <t xml:space="preserve">TE MANIA ROCKTON R1377 </t>
  </si>
  <si>
    <t>http://www.superkool.com.au/UI_KOOLVIEW/animal.aspx?asid=6763E47C-7CE4-4A14-8DB8-1CB09DD39663</t>
  </si>
  <si>
    <t>http://www.superkool.com.au/UI_KOOLVIEW/animal.aspx?asid=D024BC61-C59E-48AD-B934-0B4287D6B03F</t>
  </si>
  <si>
    <t>http://www.superkool.com.au/UI_KOOLVIEW/animal.aspx?asid=BC67F893-6A1F-4375-A5AF-3056A32E6C76</t>
  </si>
  <si>
    <t xml:space="preserve">TE MANIA REVIVE R1040 </t>
  </si>
  <si>
    <t>http://www.superkool.com.au/UI_KOOLVIEW/animal.aspx?asid=28699741-A4BE-413B-9402-8EC6D9C712A7</t>
  </si>
  <si>
    <t>http://www.superkool.com.au/UI_KOOLVIEW/animal.aspx?asid=2A950989-2772-428F-8B92-B08B262310E6</t>
  </si>
  <si>
    <t>982 123766943098</t>
  </si>
  <si>
    <t>TE MANIA QUEASY Q626 (AI)</t>
  </si>
  <si>
    <t>TE MANIA TENTURA Q279 (AI)</t>
  </si>
  <si>
    <t>TE MANIA DANDLOO M472 (AI)</t>
  </si>
  <si>
    <t>TE MANIA TENTURA L468 (AI)</t>
  </si>
  <si>
    <t>TE MANIA JOE J963 (AI)</t>
  </si>
  <si>
    <t>TE MANIA TENTURA E534 (AI)</t>
  </si>
  <si>
    <t>2023 Autumn Sale Bulls</t>
  </si>
  <si>
    <t>Another of these sons of Queasy with exceptional calving ease EBV's. This son is the first calf out of a two year old heifer and is well suited for use over heifers.</t>
  </si>
  <si>
    <t>VTM21S6</t>
  </si>
  <si>
    <t>TE MANIA SABINO S6  (AI)</t>
  </si>
  <si>
    <t>982 123766943091</t>
  </si>
  <si>
    <t>TE MANIA BEEAC Q33 (AI)</t>
  </si>
  <si>
    <t>TE MANIA BEEAC N1262 (AI)</t>
  </si>
  <si>
    <t>TE MANIA BEEAC H138 (AI)</t>
  </si>
  <si>
    <t>Another of these AI conceived sons of Monarch and this one is the first calf out of a two year old heifer also suitable for use over heifers. Note there is a small amount of white in the groin area of this bull.</t>
  </si>
  <si>
    <t>VTM21S13</t>
  </si>
  <si>
    <t>TE MANIA SACKITT S13  (AI)</t>
  </si>
  <si>
    <t>982 123766943089</t>
  </si>
  <si>
    <t>TE MANIA BOORTKOI Q1048 (AI)</t>
  </si>
  <si>
    <t>TE MANIA BOORTKOI G899 (AI)</t>
  </si>
  <si>
    <t>EF COMPLEMENT 8088</t>
  </si>
  <si>
    <t>RIVERBEND YOUNG LUCY W1470</t>
  </si>
  <si>
    <t>HOOVER DAM</t>
  </si>
  <si>
    <t>BALDRIDGE BLACKBIRD X89</t>
  </si>
  <si>
    <t>TE MANIA BOORTKOI A656 (AI) (ET)</t>
  </si>
  <si>
    <t>Another of these AI conceived sons of Command that present with shape and natural thickness. This son is the first calf out of a two year old heifer and is also suitable for use over heifers. Note there is a small amount of white in the groin area of this bull.</t>
  </si>
  <si>
    <t>Calving Ease  Carcase Angus Breeding  Heavy Grain  Heavy Grass</t>
  </si>
  <si>
    <t>VTM21S15</t>
  </si>
  <si>
    <t>TE MANIA SACRAMENTO S15  (AI)</t>
  </si>
  <si>
    <t>982 123766943082</t>
  </si>
  <si>
    <t>GB FIREBALL 672</t>
  </si>
  <si>
    <t>TE MANIA DANDLOO Q83 (AI)</t>
  </si>
  <si>
    <t>GAR SURE FIRE 6404</t>
  </si>
  <si>
    <t>GB ANTICIPATION 432</t>
  </si>
  <si>
    <t>TE MANIA DANDLOO N24 (AI)</t>
  </si>
  <si>
    <t>G A R SURE FIRE(ET)</t>
  </si>
  <si>
    <t>GAR COMPLETE N281</t>
  </si>
  <si>
    <t>G A R ANTICIPATION 7261</t>
  </si>
  <si>
    <t>GB AMBUSH 269</t>
  </si>
  <si>
    <t>First calf out of a two year old heifer; he is also well suited for use over heifers. Note that the IMF% at 6.6% is in the top 1% of the breed and three times the breed average.</t>
  </si>
  <si>
    <t>VTM21S22</t>
  </si>
  <si>
    <t>TE MANIA SADDLEWOOD S22  (AI)</t>
  </si>
  <si>
    <t>982 123766943075</t>
  </si>
  <si>
    <t>TE MANIA MITTAGONG Q975 (AI)</t>
  </si>
  <si>
    <t>TE MANIA MITTAGONG M121 (AI)</t>
  </si>
  <si>
    <t>TE MANIA MITTAGONG K1104 (AI) (ET)</t>
  </si>
  <si>
    <t>Nearly a full suite of Te Mania blood for the past three generations. This AI conceived son of Queasy presents with balance and body length and is the first calf out of a two year old heifer; also suitable for use over heifers.</t>
  </si>
  <si>
    <t>VTM21S29</t>
  </si>
  <si>
    <t>TE MANIA SADLER S29  (AI)</t>
  </si>
  <si>
    <t>982 123749853923</t>
  </si>
  <si>
    <t>TE MANIA BARUNAH Q105 (AI)</t>
  </si>
  <si>
    <t>G A R PROPHECY</t>
  </si>
  <si>
    <t>TE MANIA BARUNAH N106 (AI)</t>
  </si>
  <si>
    <t>G A R 28 AMBUSH 181</t>
  </si>
  <si>
    <t>TE MANIA BARUNAH L61 (AI)</t>
  </si>
  <si>
    <t>Another of these Command sons that present with added natural thickness and shape. This AI conceived son is the first calf out of a two year old heifer and is suitable for use over heifers.[CR][LF]</t>
  </si>
  <si>
    <t>VTM21S37</t>
  </si>
  <si>
    <t>TE MANIA SAFFIN S37  (AI)</t>
  </si>
  <si>
    <t>982 123766943066</t>
  </si>
  <si>
    <t>TE MANIA BARUNAH Q808 (AI) (ET)</t>
  </si>
  <si>
    <t>TE MANIA JUKE J705 (AI) (ET)</t>
  </si>
  <si>
    <t>TE MANIA BARUNAH J441 (AI) (ET)</t>
  </si>
  <si>
    <t>Another of these Command sons that present with shape and length. This son is the first calf out of a two year old heifer and is suitable for use over heifers.</t>
  </si>
  <si>
    <t>VTM21S38</t>
  </si>
  <si>
    <t>TE MANIA SAFROL S38  (AI)</t>
  </si>
  <si>
    <t>982 123766943065</t>
  </si>
  <si>
    <t>TE MANIA BOORTKOI Q11 (AI)</t>
  </si>
  <si>
    <t>TE MANIA BOORTKOI N1325 (AI)</t>
  </si>
  <si>
    <t>TE MANIA BOORTKOI J140 (AI)</t>
  </si>
  <si>
    <t>Added natural thickness and shape on display in this first calf out of a two year old heifer who is also suitable for use over heifers.</t>
  </si>
  <si>
    <t>VTM21S39</t>
  </si>
  <si>
    <t>TE MANIA SAGE S39  (AI)</t>
  </si>
  <si>
    <t>982 123766943063</t>
  </si>
  <si>
    <t>TE MANIA LOWAN Q46 (AI)</t>
  </si>
  <si>
    <t>TE MANIA NEBRASKA N630 (AI) (ET)</t>
  </si>
  <si>
    <t>TE MANIA LOWAN N242 (AI)</t>
  </si>
  <si>
    <t>TE MANIA DANDLOO J371 (AI) (ET)</t>
  </si>
  <si>
    <t>TE MANIA LOWAN K624 (AI)</t>
  </si>
  <si>
    <t>Balanced and the first calf out of a two year old heifer who is also suitable for use over heifers.</t>
  </si>
  <si>
    <t>VTM21S41</t>
  </si>
  <si>
    <t>TE MANIA SAILOR S41  (AI)</t>
  </si>
  <si>
    <t>982 123766943059</t>
  </si>
  <si>
    <t>TE MANIA BARUNAH Q24 (AI)</t>
  </si>
  <si>
    <t>TE MANIA BARUNAH N1305</t>
  </si>
  <si>
    <t>TE MANIA BARUNAH G602 (AI)</t>
  </si>
  <si>
    <t>In all there are 19 sons of Fireball catalogued for this sale.  This son is the first calf out of a two year old heifer and is suitable for use over heifers.</t>
  </si>
  <si>
    <t>VTM21S45</t>
  </si>
  <si>
    <t>TE MANIA SAILORWOOD S45  (AI)</t>
  </si>
  <si>
    <t>982 123766943051</t>
  </si>
  <si>
    <t>LANDFALL PICADOR P690</t>
  </si>
  <si>
    <t>TE MANIA LOWAN Q1723</t>
  </si>
  <si>
    <t>V A R DISCOVERY 2240</t>
  </si>
  <si>
    <t>LANDFALL ELSA L77</t>
  </si>
  <si>
    <t>TE MANIA LOWAN K26 (AI)</t>
  </si>
  <si>
    <t>DEER VALLEY RITA 0308</t>
  </si>
  <si>
    <t>LANDFALL ELSA J1077</t>
  </si>
  <si>
    <t>The first calf out of a two year old heifer; he is also suitable for use over heifers.  This son of Picador presents with balance and body length.</t>
  </si>
  <si>
    <t>VTM21S53</t>
  </si>
  <si>
    <t>TE MANIA SAKATA S53  (AI)</t>
  </si>
  <si>
    <t>982 123766943050</t>
  </si>
  <si>
    <t>TE MANIA MOONGARA Q1482 (AI)</t>
  </si>
  <si>
    <t>TE MANIA MOJO M886 (AI)</t>
  </si>
  <si>
    <t>TE MANIA MOONGARA M1326</t>
  </si>
  <si>
    <t>TE MANIA BARUNAH F121 (AI)</t>
  </si>
  <si>
    <t>TE MANIA MOONGARA B897 (AI)</t>
  </si>
  <si>
    <t>Another of these AI conceived sons of Fireball that presents with shape and length and is the first calf out of a two year old heifer.  He is suitable for use over heifers himself. Note IMF% is in the top 1% of the breed.</t>
  </si>
  <si>
    <t>VTM21S54</t>
  </si>
  <si>
    <t>TE MANIA SAKERS S54  (AI)</t>
  </si>
  <si>
    <t>982 123766943045</t>
  </si>
  <si>
    <t>TE MANIA BARWON Q441 (AI)</t>
  </si>
  <si>
    <t>TE MANIA BARWON E615 (AI)</t>
  </si>
  <si>
    <t>Balanced and the first calf out of a two year old heifer; he is suitable for use over heifers. Note there is some white on the underbelly of this bull.</t>
  </si>
  <si>
    <t>VTM21S59</t>
  </si>
  <si>
    <t>TE MANIA SALAMANCA S59  (AI)</t>
  </si>
  <si>
    <t>982 123766943044</t>
  </si>
  <si>
    <t>TE MANIA BARUNAH Q755 (AI) (ET)</t>
  </si>
  <si>
    <t>TE MANIA BARUNAH L597 (AI)</t>
  </si>
  <si>
    <t>TE MANIA BARUNAH H828 (AI) (ET)</t>
  </si>
  <si>
    <t>An AI conceived son of Monarch that ticks a lot of the boxes.  He is the first calf out of a two year old heifer and is suitable for use over heifers. The IMF% at 7.7% is in the top 1% of the breed and three times the breed average. Note there is some white in the flank of this bull.</t>
  </si>
  <si>
    <t>VTM21S60</t>
  </si>
  <si>
    <t>TE MANIA SALAMANDER S60  (AI)</t>
  </si>
  <si>
    <t>982 123766943040</t>
  </si>
  <si>
    <t>TE MANIA BARUNAH Q51 (AI)</t>
  </si>
  <si>
    <t>TE MANIA BARUNAH N1575</t>
  </si>
  <si>
    <t>TE MANIA BARUNAH K1036 (AI) (ET)</t>
  </si>
  <si>
    <t>We purchased the sire of this bull from Landfall out of their Sept 2020 sale as an outcross option and in all there are 19 of his sons in this catalogue. This son is the first calf out of a two year old heifer and is suitable for use over heifers. He presents with balance and good natural thickness. Note there is a small amount of white in the groin area of this bull.</t>
  </si>
  <si>
    <t>Calving Ease  Angus Breeding  Heavy Grain</t>
  </si>
  <si>
    <t>VTM21S64</t>
  </si>
  <si>
    <t>TE MANIA SALEM S64  (AI)</t>
  </si>
  <si>
    <t>982 123766943038</t>
  </si>
  <si>
    <t>TE MANIA LOWAN Q391 (AI)</t>
  </si>
  <si>
    <t>TE MANIA LOWAN M516 (AI)</t>
  </si>
  <si>
    <t>A balanced and AI conceived son of Command that is the first calf out of a two year old heifer; also well suited for use over heifers. Note there is a small amount of white in the groin area of this bull.</t>
  </si>
  <si>
    <t>VTM21S66</t>
  </si>
  <si>
    <t>TE MANIA SALERNO S66  (AI)</t>
  </si>
  <si>
    <t>982 123766943034</t>
  </si>
  <si>
    <t>TE MANIA JEDDA Q1561</t>
  </si>
  <si>
    <t>TE MANIA JEDDA N254 (AI)</t>
  </si>
  <si>
    <t>TE MANIA JEDDA L238 (AI)</t>
  </si>
  <si>
    <t>Shape and body length on display in this first calf out of a two year old heifer. Note there is a small amount of white in the groin area of this bull.</t>
  </si>
  <si>
    <t>VTM21S70</t>
  </si>
  <si>
    <t>TE MANIA SALPAS S70  (AI)</t>
  </si>
  <si>
    <t>982 123766943031</t>
  </si>
  <si>
    <t>TE MANIA QUEBEC Q854 (AI)</t>
  </si>
  <si>
    <t>TE MANIA LOWAN Q1577</t>
  </si>
  <si>
    <t>BALDRIDGE COMPASS C041(ET)</t>
  </si>
  <si>
    <t>TE MANIA LOWAN L1244 (AI)</t>
  </si>
  <si>
    <t>TE MANIA LOWAN L737 (AI) (ET)</t>
  </si>
  <si>
    <t>BALDRIDGE ISABEL Y69</t>
  </si>
  <si>
    <t>TE MANIA LOWAN F83 (AI)</t>
  </si>
  <si>
    <t>Nearly a full suite of Te Mania blood for the past three generations in this first calf out of a two year old heifer.  He is also suitable for use over heifers. Note there is a small amount of white in the groin area of this bull.</t>
  </si>
  <si>
    <t>VTM21S73</t>
  </si>
  <si>
    <t>TE MANIA SALTER S73  (AI)</t>
  </si>
  <si>
    <t>982 123766943026</t>
  </si>
  <si>
    <t>TE MANIA JEDDA Q1513 (AI) (ET)</t>
  </si>
  <si>
    <t>Heaps of natural thickness and shape on display in this first calf out of a two year old heifer. Maternal strength on the dams side where the past four generations combined have contributed 134 progeny to our herd. Note there is a small amount of white in the groin area of this bull.</t>
  </si>
  <si>
    <t>VTM21S78</t>
  </si>
  <si>
    <t>TE MANIA SALTILLO S78  (AI)</t>
  </si>
  <si>
    <t>982 123766943025</t>
  </si>
  <si>
    <t>TE MANIA JEDDA Q1591 (AI)</t>
  </si>
  <si>
    <t>TE MANIA JEDDA K53 (AI)</t>
  </si>
  <si>
    <t>TE MANIA JEDDA H849</t>
  </si>
  <si>
    <t>A stylish and strong AI conceived son of Command; he is the first calf out of a two year old heifer; he is also suitable for use over heifers. In all there are 41 sons of Command being offered in this catalogue.</t>
  </si>
  <si>
    <t>VTM21S79</t>
  </si>
  <si>
    <t>TE MANIA SALTLAKE S79  (AI)</t>
  </si>
  <si>
    <t>982 123766943019</t>
  </si>
  <si>
    <t>TE MANIA LOWAN Q1197 (AI)</t>
  </si>
  <si>
    <t>TE MANIA LOWAN N750 (AI) (ET)</t>
  </si>
  <si>
    <t>TE MANIA LOWAN J464 (AI)</t>
  </si>
  <si>
    <t>This catalogue is our first opportunity to offer sons of Queasy and they present as being versatile and easy to use. This son is the first calf out of a two year old heifer. In all there are seven sons of Queasy in this catalogue. Note there is a small amount of white in the groin area of this bull.</t>
  </si>
  <si>
    <t>VTM21S85</t>
  </si>
  <si>
    <t>TE MANIA SALTO S85  (AI)</t>
  </si>
  <si>
    <t>982 123766943017</t>
  </si>
  <si>
    <t>TE MANIA DANDLOO Q1403 (AI) (ET)</t>
  </si>
  <si>
    <t>TE MANIA DANDLOO K566 (AI) (ET)</t>
  </si>
  <si>
    <t>Stylish and strong and the first calf out of a two year old heifer; he is suitable for use over heifers. Note there is a small amount of white in the groin area of this bull.</t>
  </si>
  <si>
    <t>VTM21S87</t>
  </si>
  <si>
    <t>TE MANIA SALTWELL S87  (AI)</t>
  </si>
  <si>
    <t>982 123766943013</t>
  </si>
  <si>
    <t>TE MANIA WARGOONA Q1687 (AI) (ET)</t>
  </si>
  <si>
    <t>TE MANIA LEGEND L646 (AI)</t>
  </si>
  <si>
    <t>TE MANIA WARGOONA M60 (AI)</t>
  </si>
  <si>
    <t>Another of these Command sons that present with shape and body length and this son is the first calf out of a two year old heifer who is also suitable for use over heifers.</t>
  </si>
  <si>
    <t>Carcase Angus Breeding  Heavy Grain  Heavy Grass</t>
  </si>
  <si>
    <t>VTM21S91</t>
  </si>
  <si>
    <t>TE MANIA SALUBRIOUS S91  (AI)</t>
  </si>
  <si>
    <t>982 123766943010</t>
  </si>
  <si>
    <t>TE MANIA LOWAN Q322 (AI) (ET)</t>
  </si>
  <si>
    <t>TE MANIA LOWAN L21 (AI)</t>
  </si>
  <si>
    <t>TE MANIA LOWAN J954</t>
  </si>
  <si>
    <t>Balanced with good length and natural thickness on display in this AI conceived son of Fireball.  He is the first calf out of a two year old heifer and is suitable for use over heifers. Note there is some white on the pissle of this bull.</t>
  </si>
  <si>
    <t>VTM21S94</t>
  </si>
  <si>
    <t>TE MANIA SAM S94  (AI)</t>
  </si>
  <si>
    <t>982 123766943006</t>
  </si>
  <si>
    <t>TE MANIA BARWON Q1650</t>
  </si>
  <si>
    <t>Stylish and strong and the first calf out of a two year old heifer; he is also well suited for use over heifers.</t>
  </si>
  <si>
    <t>VTM21S98</t>
  </si>
  <si>
    <t>TE MANIA SAMATH S98  (AI)</t>
  </si>
  <si>
    <t>982 123766942994</t>
  </si>
  <si>
    <t>TE MANIA LOWAN Q1034 (AI)</t>
  </si>
  <si>
    <t>TE MANIA LOWAN N232 (AI)</t>
  </si>
  <si>
    <t>TE MANIA LOWAN F206 (AI)</t>
  </si>
  <si>
    <t>An AI conceived son of Fireball that presents with good shape and is the first calf out of a two year old heifer.  He comes from one of our most prominent and high performing maternal lines and is suitable to use in a heifer breeding programme.</t>
  </si>
  <si>
    <t>VTM21S110</t>
  </si>
  <si>
    <t>TE MANIA SAMBROOKE S110  (AI)</t>
  </si>
  <si>
    <t>982 123766942992</t>
  </si>
  <si>
    <t>TE MANIA BARUNAH Q574 (AI)</t>
  </si>
  <si>
    <t>TE MANIA BARUNAH F917 (AI)</t>
  </si>
  <si>
    <t>TE MANIA BARUNAH C1030</t>
  </si>
  <si>
    <t>Stylish and strong and the first calf out of a two year old heifer who is also suitable for use over heifers. Note there is a small amount of white in the groin area of this bull.</t>
  </si>
  <si>
    <t>VTM21S112</t>
  </si>
  <si>
    <t>TE MANIA SAMBURNE S112  (AI)</t>
  </si>
  <si>
    <t>982 123766942991</t>
  </si>
  <si>
    <t>TE MANIA LOWAN Q307 (AI)</t>
  </si>
  <si>
    <t>TE MANIA LOWAN N867 (AI)</t>
  </si>
  <si>
    <t>These sons of Command present with good shape and body length and this son is no exception. He is the first calf out of a two year old heifer and is suitable for use over heifers. Note there is a small amount of white in the groin area of this bull.</t>
  </si>
  <si>
    <t>VTM21S113</t>
  </si>
  <si>
    <t>TE MANIA SAMMY S113  (AI)</t>
  </si>
  <si>
    <t>982 123766942988</t>
  </si>
  <si>
    <t>TE MANIA BARUNAH Q12 (AI)</t>
  </si>
  <si>
    <t>TE MANIA BARUNAH N492 (AI) (ET)</t>
  </si>
  <si>
    <t>TE MANIA BARUNAH J352 (AI) (ET)</t>
  </si>
  <si>
    <t>A balanced son of Picador that is the first calf out of a two year old heifer who is also suitable for use over heifers.</t>
  </si>
  <si>
    <t>VTM21S116</t>
  </si>
  <si>
    <t>TE MANIA SAMOON S116  (AI)</t>
  </si>
  <si>
    <t>982 123766942984</t>
  </si>
  <si>
    <t>TE MANIA JEDDA Q794 (AI)</t>
  </si>
  <si>
    <t>TE MANIA JEDDA M653 (AI)</t>
  </si>
  <si>
    <t>TE MANIA JEDDA J666 (AI)</t>
  </si>
  <si>
    <t>Command has put a stamp on his progeny for overall shape and natural thickness and this son is the first calf out of a two year old heifer.</t>
  </si>
  <si>
    <t>VTM21S120</t>
  </si>
  <si>
    <t>TE MANIA SAMPIRE S120  (AI)</t>
  </si>
  <si>
    <t>982 123766942981</t>
  </si>
  <si>
    <t>TE MANIA DANDLOO Q26 (AI)</t>
  </si>
  <si>
    <t>TE MANIA DANDLOO N1271 (AI)</t>
  </si>
  <si>
    <t>TE MANIA DANDLOO K482 (AI) (ET)</t>
  </si>
  <si>
    <t>Very similar breeding to the prior lot with this son displaying good shape and body length.  He is the first calf out of a two year old heifer.  In all there are 41 sons of Command being offered in this catalogue. Note there is a small amount of white in the groin area of this bull.</t>
  </si>
  <si>
    <t>VTM21S123</t>
  </si>
  <si>
    <t>TE MANIA SAMPREY S123  (AI)</t>
  </si>
  <si>
    <t>982 123766942980</t>
  </si>
  <si>
    <t>TE MANIA MITTAGONG Q660 (AI)</t>
  </si>
  <si>
    <t>TE MANIA MITTAGONG M1248 (AI)</t>
  </si>
  <si>
    <t>TE MANIA MITTAGONG F1029 (AI) (ET)</t>
  </si>
  <si>
    <t>Extra shape and depth on display in this first calf out of a two year old heifer; he is also well suited for use over heifers.</t>
  </si>
  <si>
    <t>VTM21S124</t>
  </si>
  <si>
    <t>TE MANIA SAMSON S124  (AI)</t>
  </si>
  <si>
    <t>982 123766942978</t>
  </si>
  <si>
    <t>TE MANIA BARUNAH Q1431 (AI)</t>
  </si>
  <si>
    <t>TE MANIA BARUNAH M1175 (AI) (ET)</t>
  </si>
  <si>
    <t>TE MANIA BARUNAH G358 (AI) (ET)</t>
  </si>
  <si>
    <t>Berkley and Flame bloodlines have blended well in this son of Fireball who is the first calf out of a two year old heifer and is suitable for use over heifers. Maternal strength on the dams side; where the last four generations have contributed 136 progeny to our herd.</t>
  </si>
  <si>
    <t>VTM21S126</t>
  </si>
  <si>
    <t>TE MANIA SAMSUN S126  (AI)</t>
  </si>
  <si>
    <t>982 123766942977</t>
  </si>
  <si>
    <t>TE MANIA WARGOONA Q1318 (AI)</t>
  </si>
  <si>
    <t>TE MANIA WARGOONA N427 (AI) (ET)</t>
  </si>
  <si>
    <t>The first calf out of a two year old heifer; also suitable for use over heifers. This AI conceived son of Fireball presents with good overall shape; length and natural thickness.</t>
  </si>
  <si>
    <t>VTM21S127</t>
  </si>
  <si>
    <t>TE MANIA SAMUEL S127  (AI)</t>
  </si>
  <si>
    <t>982 123766942976</t>
  </si>
  <si>
    <t>TE MANIA MITTAGONG Q588 (AI)</t>
  </si>
  <si>
    <t>TE MANIA MITTAGONG K1081 (AI) (ET)</t>
  </si>
  <si>
    <t>A good blend of growth and carcase traits in this AI conceived son of Fireball who is the first calf out of a two year old heifer.</t>
  </si>
  <si>
    <t>Fertility Carcase Marbling  Angus Breeding  Heavy Grain  Heavy Grass</t>
  </si>
  <si>
    <t>VTM21S128</t>
  </si>
  <si>
    <t>TE MANIA SANANTONIO S128  (AI)</t>
  </si>
  <si>
    <t>982 123766942966</t>
  </si>
  <si>
    <t>TE MANIA JAPARA Q1361 (AI)</t>
  </si>
  <si>
    <t>TE MANIA JAPARA M304 (AI)</t>
  </si>
  <si>
    <t>Very similarly bred to the prior lot. This son presents with a little more balance and natural thickness and is the first calf out of a two year old heifer. Note there is a small amount of white in the groin area of this bull.</t>
  </si>
  <si>
    <t>VTM21S138</t>
  </si>
  <si>
    <t>TE MANIA SANCTUARY S138  (AI)</t>
  </si>
  <si>
    <t>982 123766942954</t>
  </si>
  <si>
    <t>TE MANIA LOWAN Q492 (AI) (ET)</t>
  </si>
  <si>
    <t>Added thickness and shape on display in this first calf out of a two year old heifer. The maternal side of this bull is one of our most prominent and high performing.</t>
  </si>
  <si>
    <t>VTM21S150</t>
  </si>
  <si>
    <t>TE MANIA SANDBLAST S150  (AI)</t>
  </si>
  <si>
    <t>982 123766942950</t>
  </si>
  <si>
    <t>TE MANIA JEDDA Q1517 (AI) (ET)</t>
  </si>
  <si>
    <t>Stylish; versatile and balanced with the added benefit that this son comes from one of our more prominent maternal lines.  Combined the past four generations have contributed 134 progeny to our herd.  First calf out of a two year old heifer.</t>
  </si>
  <si>
    <t>VTM21S154</t>
  </si>
  <si>
    <t>TE MANIA SANDCHESTER S154  (AI)</t>
  </si>
  <si>
    <t>982 123766942949</t>
  </si>
  <si>
    <t>TE MANIA NEON N1387</t>
  </si>
  <si>
    <t>TE MANIA LOWAN Q1669</t>
  </si>
  <si>
    <t>TE MANIA WARGOONA L452 (AI) (ET)</t>
  </si>
  <si>
    <t>TE MANIA MAGNUM M178 (AI)</t>
  </si>
  <si>
    <t>TE MANIA LOWAN N775 (AI)</t>
  </si>
  <si>
    <t>TE MANIA WARGOONA G350 (AI)</t>
  </si>
  <si>
    <t>TE MANIA LOWAN K57 (AI)</t>
  </si>
  <si>
    <t>The first of the Neon sons with good shape and natural thickness on display in this first calf out of a two year old heifer. Note the IMF% at 6.2% is in the top 1% of the breed. Note there is a small amount of white in the groin area of this bull.</t>
  </si>
  <si>
    <t>VTM21S155</t>
  </si>
  <si>
    <t>TE MANIA SANDELL S155  (AI)</t>
  </si>
  <si>
    <t>982 123766942945</t>
  </si>
  <si>
    <t>TE MANIA LOWAN Q121 (AI)</t>
  </si>
  <si>
    <t>Stylish and strong with Command and Kirby bloodlines blending well in this first calf out of a two year old heifer; also suitable for use over heifers. Note there is a small amount of white in the groin area of this bull.</t>
  </si>
  <si>
    <t>VTM21S159</t>
  </si>
  <si>
    <t>TE MANIA SANDER S159  (AI)</t>
  </si>
  <si>
    <t>982 123766942944</t>
  </si>
  <si>
    <t>TE MANIA LOWAN Q168 (AI)</t>
  </si>
  <si>
    <t>LAWSONS INCREDIBLE H803(AI)</t>
  </si>
  <si>
    <t>TE MANIA LOWAN N1546</t>
  </si>
  <si>
    <t>LAWSONS DINKY DI E447(AI)</t>
  </si>
  <si>
    <t>TE MANIA LOWAN K223 (AI)</t>
  </si>
  <si>
    <t>The first calf out of a two year old heifer who is suitable for use over heifers.  He presents with shape and body length.</t>
  </si>
  <si>
    <t>VTM21S160</t>
  </si>
  <si>
    <t>TE MANIA SANDERLAND S160  (AI)</t>
  </si>
  <si>
    <t>982 123766942927</t>
  </si>
  <si>
    <t>TE MANIA LOWAN Q1547 (AI)</t>
  </si>
  <si>
    <t>TE MANIA LOWAN L1409</t>
  </si>
  <si>
    <t>TE MANIA LOWAN Z519 (AI) (ET)</t>
  </si>
  <si>
    <t>Balanced with body length on display in this first calf out of a two year old heifer; he is also suitable for use over heifers.</t>
  </si>
  <si>
    <t>VTM21S177</t>
  </si>
  <si>
    <t>TE MANIA SANDLAND S177  (AI)</t>
  </si>
  <si>
    <t>982 123766942918</t>
  </si>
  <si>
    <t>TE MANIA MITTAGONG Q612 (AI)</t>
  </si>
  <si>
    <t>TE MANIA MITTAGONG M90 (AI)</t>
  </si>
  <si>
    <t>TE MANIA MITTAGONG K44 (AI)</t>
  </si>
  <si>
    <t>In all there are 41 sons of Command catalogued for this sale and this son is the first calf out of a two year old heifer; he is also suitable for use over heifers. Note there is some white on the underbelly of this bull.</t>
  </si>
  <si>
    <t>VTM21S186</t>
  </si>
  <si>
    <t>TE MANIA SANDWELL S186  (AI)</t>
  </si>
  <si>
    <t>982 123766942915</t>
  </si>
  <si>
    <t>TE MANIA JEDDA Q254 (AI)</t>
  </si>
  <si>
    <t>TE MANIA JEDDA N790 (AI)</t>
  </si>
  <si>
    <t>TE MANIA JEDDA J625 (AI)</t>
  </si>
  <si>
    <t>A bull that ticks a lot of the boxes for overall style; shape and presence and is the first calf out of a two year old heifer.</t>
  </si>
  <si>
    <t>VTM21S189</t>
  </si>
  <si>
    <t>TE MANIA SANDY S189  (AI)</t>
  </si>
  <si>
    <t>982 123766942912</t>
  </si>
  <si>
    <t>TE MANIA LOWAN Q207 (AI)</t>
  </si>
  <si>
    <t>TE MANIA LOWAN N1123 (AI)</t>
  </si>
  <si>
    <t>TE MANIA LOWAN G258 (AI)</t>
  </si>
  <si>
    <t>Stylish and strong with extra shape and length on display in this AI conceived son of Command who is the first calf out of a two year old heifer. Note there is some white on the underbelly of this bull.</t>
  </si>
  <si>
    <t>VTM21S192</t>
  </si>
  <si>
    <t>TE MANIA SANFRAN S192  (AI)</t>
  </si>
  <si>
    <t>982 123766942911</t>
  </si>
  <si>
    <t>TE MANIA WARGOONA Q605 (AI)</t>
  </si>
  <si>
    <t>TE MANIA WARGOONA K639 (AI) (ET)</t>
  </si>
  <si>
    <t>Strong with shape and length on display in this first calf out of a two year old heifer; he is also well suited for use over heifers. Maternal strength on the dams side of this bull; where the past four generations combined have contributed 183 progeny to our herd. Note there is a small amount of white in the groin area of this bull.</t>
  </si>
  <si>
    <t>VTM21S193</t>
  </si>
  <si>
    <t>TE MANIA SANMIGUEL S193  (AI)</t>
  </si>
  <si>
    <t>982 123766942910</t>
  </si>
  <si>
    <t>TE MANIA WARGOONA Q396 (AI)</t>
  </si>
  <si>
    <t>TE MANIA WARGOONA L853 (AI)</t>
  </si>
  <si>
    <t>Balanced with good natural thickness and shape in this first calf out of a two year old heifer; he is suitable for use over heifers.</t>
  </si>
  <si>
    <t>VTM21S194</t>
  </si>
  <si>
    <t>TE MANIA SANPEDRO S194  (AI)</t>
  </si>
  <si>
    <t>982 123766942909</t>
  </si>
  <si>
    <t>TE MANIA BEEAC Q631 (AI)</t>
  </si>
  <si>
    <t>TE MANIA BEEAC L224 (AI)</t>
  </si>
  <si>
    <t>RENNYLEA H7 (AI) (ET)</t>
  </si>
  <si>
    <t>TE MANIA BEEAC E622 (AI)</t>
  </si>
  <si>
    <t>Balanced and the first calf out of a two year old heifer; he is well suited for use over heifers.</t>
  </si>
  <si>
    <t>VTM21S195</t>
  </si>
  <si>
    <t>TE MANIA SANTANA S195  (AI)</t>
  </si>
  <si>
    <t>982 123766942908</t>
  </si>
  <si>
    <t>TE MANIA BEEAC Q1651</t>
  </si>
  <si>
    <t>TE MANIA BEEAC N1587</t>
  </si>
  <si>
    <t>Another son of Kirby that presents with balance and length with this son being the first calf out of a two year old heifer; he is suitable for use over heifers.</t>
  </si>
  <si>
    <t>VTM21S196</t>
  </si>
  <si>
    <t>TE MANIA SANTANDER S196  (AI)</t>
  </si>
  <si>
    <t>982 123766942906</t>
  </si>
  <si>
    <t>TE MANIA LOWAN Q274 (AI)</t>
  </si>
  <si>
    <t>TE MANIA LOWAN N963 (AI)</t>
  </si>
  <si>
    <t>TE MANIA LOWAN K493 (AI) (ET)</t>
  </si>
  <si>
    <t>Sons of Kirby have been well sought after from our recent sales; in particular for their IMF%. This son at 7.9% is almost four times the breed average and in the top 1% of the breed for this trait. First calf out of a two year old heifer. In all there are 14 sons of Kirby being offered in this catalogue. Note there is a small amount of white in the groin area of this bull.</t>
  </si>
  <si>
    <t>VTM21S198</t>
  </si>
  <si>
    <t>TE MANIA SANTIAGO S198  (AI)</t>
  </si>
  <si>
    <t>982 123766942905</t>
  </si>
  <si>
    <t>TE MANIA BARUNAH Q974 (AI)</t>
  </si>
  <si>
    <t>TE MANIA BARUNAH M109 (AI)</t>
  </si>
  <si>
    <t>TE MANIA BARUNAH K248 (AI) (ET)</t>
  </si>
  <si>
    <t>Another of these sons of Command who is the first calf out of a two year old heifer and is suitable for use over heifers himself.</t>
  </si>
  <si>
    <t>VTM21S199</t>
  </si>
  <si>
    <t>TE MANIA SANTINO S199  (AI)</t>
  </si>
  <si>
    <t>982 123766942882</t>
  </si>
  <si>
    <t>TE MANIA BARUNAH Q326 (AI)</t>
  </si>
  <si>
    <t>TE MANIA BARUNAH N1292 (AI)</t>
  </si>
  <si>
    <t>TE MANIA BARUNAH J752 (AI)</t>
  </si>
  <si>
    <t>Stylish with extra shape and body length on display in this first calf out of a two year old heifer.</t>
  </si>
  <si>
    <t>VTM21S221</t>
  </si>
  <si>
    <t>TE MANIA SARAJEVO S221  (AI)</t>
  </si>
  <si>
    <t>982 123766942878</t>
  </si>
  <si>
    <t>TE MANIA MOONGARA Q1101 (AI)</t>
  </si>
  <si>
    <t>A Command son that is the first calf out of a two year old heifer and is suitable for use over heifers.</t>
  </si>
  <si>
    <t>VTM21S225</t>
  </si>
  <si>
    <t>TE MANIA SARASOTA S225  (AI)</t>
  </si>
  <si>
    <t>982 123766942872</t>
  </si>
  <si>
    <t>TE MANIA LOWAN Q283 (AI)</t>
  </si>
  <si>
    <t>TE MANIA LOWAN M1440</t>
  </si>
  <si>
    <t>TE MANIA LOWAN K525 (AI)</t>
  </si>
  <si>
    <t>Nearly a full suite of Te Mania blood for the past three generations in this AI conceived son of Queasy.  He is the first calf out of a two year old heifer and is suitable for use over heifers. In all there are seven sons by the sire of this bull in this catalogue.</t>
  </si>
  <si>
    <t>VTM21S231</t>
  </si>
  <si>
    <t>TE MANIA SARSENWOOD S231  (AI)</t>
  </si>
  <si>
    <t>982 123766942871</t>
  </si>
  <si>
    <t>TE MANIA LOWAN Q463 (AI)</t>
  </si>
  <si>
    <t>An AI conceived son of Fireball that presents with good frame and length and is the first calf out of a two year old heifer; suitable for use over heifers himself.</t>
  </si>
  <si>
    <t>VTM21S232</t>
  </si>
  <si>
    <t>TE MANIA SASHA S232  (AI)</t>
  </si>
  <si>
    <t>982 123766942869</t>
  </si>
  <si>
    <t>TE MANIA LOWAN Q229 (AI)</t>
  </si>
  <si>
    <t>TE MANIA LOWAN N161 (AI)</t>
  </si>
  <si>
    <t>TE MANIA LOWAN L780 (AI)</t>
  </si>
  <si>
    <t>We purchased the sire of this bull from Landfall out of their Sept 2020 sale as an outcross option and in all there are 19 of his sons in this catalogue.  This son is the first calf out of a two year old heifer and is well suited for use over heifers.</t>
  </si>
  <si>
    <t>VTM21S234</t>
  </si>
  <si>
    <t>TE MANIA SATARA S234  (AI)</t>
  </si>
  <si>
    <t>982 125000204309</t>
  </si>
  <si>
    <t>TE MANIA LOWAN Q1105 (AI)</t>
  </si>
  <si>
    <t>TE MANIA LOWAN M612 (AI)</t>
  </si>
  <si>
    <t>TE MANIA LOWAN G246 (AI)</t>
  </si>
  <si>
    <t>Another son of Command that is the first calf out of a two year old heifer. In all there are 41 sons of Command catalogued for this sale.</t>
  </si>
  <si>
    <t>VTM21S237</t>
  </si>
  <si>
    <t>TE MANIA SATCHWELL S237  (AI)</t>
  </si>
  <si>
    <t>982 123766942864</t>
  </si>
  <si>
    <t>TE MANIA MOONGARA Q320 (AI)</t>
  </si>
  <si>
    <t>TE MANIA MOONGARA N95 (AI)</t>
  </si>
  <si>
    <t>TE MANIA MOONGARA L161 (AI)</t>
  </si>
  <si>
    <t>A stylish AI conceived son of Picador that is the first calf out of a two year old heifer and is suitable for use over heifers.</t>
  </si>
  <si>
    <t>VTM21S239</t>
  </si>
  <si>
    <t>TE MANIA SATELLITE S239  (AI)</t>
  </si>
  <si>
    <t>982 123766942861</t>
  </si>
  <si>
    <t>TE MANIA BARUNAH Q157 (AI)</t>
  </si>
  <si>
    <t>TE MANIA BARUNAH N73 (AI)</t>
  </si>
  <si>
    <t>TE MANIA BARUNAH L1174 (AI)</t>
  </si>
  <si>
    <t>In all there are seven sons of Monarch offered in this catalogue.  This son is the first calf out of a two year old heifer and is well suited for use over heifers. Note there is some white on the underbelly of this bull.</t>
  </si>
  <si>
    <t>VTM21S242</t>
  </si>
  <si>
    <t>TE MANIA SATINWOOD S242  (AI)</t>
  </si>
  <si>
    <t>982 123766942859</t>
  </si>
  <si>
    <t>TE MANIA DANDLOO Q385 (AI)</t>
  </si>
  <si>
    <t>TE MANIA DANDLOO K227 (AI)</t>
  </si>
  <si>
    <t>TE MANIA DANDLOO D207 (AI)</t>
  </si>
  <si>
    <t>Balanced with shape and body length on display in this first calf out of a two year old heifer who is suitable for use over heifers.</t>
  </si>
  <si>
    <t>VTM21S244</t>
  </si>
  <si>
    <t>TE MANIA SATNA S244  (AI)</t>
  </si>
  <si>
    <t>982 123766942850</t>
  </si>
  <si>
    <t>TE MANIA JEDDA Q1456 (AI) (ET)</t>
  </si>
  <si>
    <t>Picador and Mojo bloodlines have blended well in this AI conceived son who is the first calf out of a two year old heifer; also suitable for use over heifers. The dam of this ran through our donor program in 2022 and comes from a strong maternal line with the past four generations combined contributing 133 progeny to our herd. Note there is a small amount of white in the groin area of this bull.</t>
  </si>
  <si>
    <t>VTM21S253</t>
  </si>
  <si>
    <t>TE MANIA SAUNDERS S253  (AI)</t>
  </si>
  <si>
    <t>982 123766942849</t>
  </si>
  <si>
    <t>TE MANIA WARGOONA Q1711</t>
  </si>
  <si>
    <t>TE MANIA WARGOONA N1526</t>
  </si>
  <si>
    <t>Presents with good natural thickness and shape; he is the first calf out of a two year old heifer; well suited for use over heifers himself. Note there is some white on the underbelly of this bull.</t>
  </si>
  <si>
    <t>VTM21S254</t>
  </si>
  <si>
    <t>TE MANIA SAUNTER S254  (AI)</t>
  </si>
  <si>
    <t>982 123766942848</t>
  </si>
  <si>
    <t>TE MANIA LOWAN Q942 (AI)</t>
  </si>
  <si>
    <t>TE MANIA LOWAN G953 (AI)</t>
  </si>
  <si>
    <t>Added thickness coming from both sides of this bulls pedigree.  He is the first calf out of a two year old heifer and suitable for use over heifers himself. Note there is a small amount of white in the groin area of this bull.</t>
  </si>
  <si>
    <t>VTM21S255</t>
  </si>
  <si>
    <t>TE MANIA SAVAGE S255  (AI)</t>
  </si>
  <si>
    <t>982 123766942846</t>
  </si>
  <si>
    <t>TE MANIA LOWAN Q90 (AI)</t>
  </si>
  <si>
    <t>TE MANIA LOWAN N59 (AI)</t>
  </si>
  <si>
    <t>TE MANIA LOWAN L260 (AI)</t>
  </si>
  <si>
    <t>Stylish and strong with the added strength of Nebo; this is this first calf out of a two year old heifer and is suitable for use over heifers.</t>
  </si>
  <si>
    <t>VTM21S257</t>
  </si>
  <si>
    <t>TE MANIA SAVEN S257  (AI)</t>
  </si>
  <si>
    <t>982 123766942845</t>
  </si>
  <si>
    <t>TE MANIA DANDLOO Q225 (AI)</t>
  </si>
  <si>
    <t>TE MANIA DANDLOO N1126 (AI)</t>
  </si>
  <si>
    <t>TE MANIA DANDLOO H505 (AI) (ET)</t>
  </si>
  <si>
    <t>A lot to like about this bull both physically and on paper and he comes from a highly proven pedigree for carcase improvement. First calf out of a two year old heifer and suitable for use over heifers himself. Note there is a small amount of white in the groin area of this bull.</t>
  </si>
  <si>
    <t>VTM21S258</t>
  </si>
  <si>
    <t>TE MANIA SAVILLE S258  (AI)</t>
  </si>
  <si>
    <t>982 123766942841</t>
  </si>
  <si>
    <t>TE MANIA JAPARA Q1118 (AI)</t>
  </si>
  <si>
    <t>TE MANIA JAPARA E649 (AI)</t>
  </si>
  <si>
    <t>TE MANIA NEW DESIGN Z496 (AI)</t>
  </si>
  <si>
    <t>TE MANIA JAPARA C314 (AI)</t>
  </si>
  <si>
    <t>Another of these AI conceived sons of Command that present with heaps of natural thickness and shape.  This son is the first calf out of a two year old heifer and is suitable for use over heifers. Note there is a small amount of white in the groin area of this bull.</t>
  </si>
  <si>
    <t>VTM21S262</t>
  </si>
  <si>
    <t>TE MANIA SAVION S262  (AI)</t>
  </si>
  <si>
    <t>982 123766942840</t>
  </si>
  <si>
    <t>TE MANIA BARUNAH Q898 (AI)</t>
  </si>
  <si>
    <t>TE MANIA BARUNAH L862 (AI) (ET)</t>
  </si>
  <si>
    <t>Balanced and the first calf out of a two year old heifer; he is also well suited for use over heifers. Note there is a small amount of white in the groin area of this bull.</t>
  </si>
  <si>
    <t>VTM21S263</t>
  </si>
  <si>
    <t>TE MANIA SEAWARD S263  (AI)</t>
  </si>
  <si>
    <t>982 123766942831</t>
  </si>
  <si>
    <t>TE MANIA WARGOONA Q1579 (AI)</t>
  </si>
  <si>
    <t>TE MANIA WARGOONA J1247 (AI)</t>
  </si>
  <si>
    <t>TE MANIA WARGOONA Y612 (AI)</t>
  </si>
  <si>
    <t>Command puts a real stamp on his progeny for shape and thickness.  This son is the first calf out of a two year old heifer and is well suited for use over heifers. Note there is a small amount of white in the groin area of this bull.</t>
  </si>
  <si>
    <t>VTM21S272</t>
  </si>
  <si>
    <t>TE MANIA SAXONVILLE S272  (AI)</t>
  </si>
  <si>
    <t>982 123766942829</t>
  </si>
  <si>
    <t>TE MANIA BARUNAH Q388 (AI)</t>
  </si>
  <si>
    <t>TE MANIA BARUNAH J336 (AI) (ET)</t>
  </si>
  <si>
    <t>Heaps of natural thickness and shape on display in this first calf out of a two year old heifer. Note there is some white on the underbelly of this bull.</t>
  </si>
  <si>
    <t>VTM21S274</t>
  </si>
  <si>
    <t>TE MANIA SAXONWOOD S274  (AI)</t>
  </si>
  <si>
    <t>982 123766942822</t>
  </si>
  <si>
    <t>TE MANIA DANDLOO Q1139 (AI) (ET)</t>
  </si>
  <si>
    <t>The first of the Command sons with this being the first calf out of a two year old heifer. This son presents with plenty of shape and body length and is out of a daughter sired by Kirby.</t>
  </si>
  <si>
    <t>VTM21S281</t>
  </si>
  <si>
    <t>TE MANIA SCALLYWAG S281  (AI)</t>
  </si>
  <si>
    <t>982 123766942820</t>
  </si>
  <si>
    <t>TE MANIA WARGOONA Q731 (AI)</t>
  </si>
  <si>
    <t>TE MANIA WARGOONA J396 (AI) (ET)</t>
  </si>
  <si>
    <t>Another of these Command sons that present with extra shape and natural thickness with this son being the first calf out of a two year old heifer and who is suitable for use over heifers.</t>
  </si>
  <si>
    <t>VTM21S283</t>
  </si>
  <si>
    <t>TE MANIA SCANDY S283  (AI)</t>
  </si>
  <si>
    <t>982 123766942812</t>
  </si>
  <si>
    <t>TE MANIA MITTAGONG Q173 (AI)</t>
  </si>
  <si>
    <t>TE MANIA MITTAGONG N1088</t>
  </si>
  <si>
    <t>TE MANIA MITTAGONG L1125 (AI) (ET)</t>
  </si>
  <si>
    <t>A full suite of Te Mania blood for the past three generations on offer in this stylish AI conceived son of Peake; he is the first calf out of a two year old heifer. Note there is a small amount of white in the groin area of this bull.</t>
  </si>
  <si>
    <t>VTM21S291</t>
  </si>
  <si>
    <t>TE MANIA SCHEME S291  (AI)</t>
  </si>
  <si>
    <t>982 123766942810</t>
  </si>
  <si>
    <t>TE MANIA BEEAC Q579 (AI)</t>
  </si>
  <si>
    <t>TE MANIA BEEAC L1166 (AI)</t>
  </si>
  <si>
    <t>TE MANIA BEEAC G195 (AI)</t>
  </si>
  <si>
    <t>Balanced and the first calf out of a two year old heifer; he is suitable for use over heifers as well.</t>
  </si>
  <si>
    <t>VTM21S293</t>
  </si>
  <si>
    <t>TE MANIA SCHULLER S293  (AI)</t>
  </si>
  <si>
    <t>982 123766942809</t>
  </si>
  <si>
    <t>TE MANIA LOWAN Q1244 (AI)</t>
  </si>
  <si>
    <t>TE MANIA LOWAN M147 (AI)</t>
  </si>
  <si>
    <t>TE MANIA LOWAN K1051 (AI) (ET)</t>
  </si>
  <si>
    <t>Added thickness and shape on display in this AI conceived son of Quebec.  He is the first calf out of a two year old heifer and suitable for use over heifers himself. Note there is some on the underbelly of this bull.</t>
  </si>
  <si>
    <t>VTM21S294</t>
  </si>
  <si>
    <t>TE MANIA SCINTILLATOR S294  (AI)</t>
  </si>
  <si>
    <t>982 123766942802</t>
  </si>
  <si>
    <t>TE MANIA BEEAC Q714 (AI)</t>
  </si>
  <si>
    <t>TE MANIA BEEAC M551 (AI)</t>
  </si>
  <si>
    <t>TE MANIA BEEAC H226 (AI)</t>
  </si>
  <si>
    <t>Another of these AI conceived sons of Kirby that present as a real carcase improver.  He is the first calf out of a two year old heifer. Note there is a small amount of white in the groin area of this bull.</t>
  </si>
  <si>
    <t>Fertility Marbling  Angus Breeding  Heavy Grain  Heavy Grass</t>
  </si>
  <si>
    <t>VTM21S301</t>
  </si>
  <si>
    <t>TE MANIA SCOTLAND S301  (AI)</t>
  </si>
  <si>
    <t>982 123766942799</t>
  </si>
  <si>
    <t>TE MANIA BARUNAH Q1313 (AI)</t>
  </si>
  <si>
    <t>TE MANIA BARUNAH N1078 (AI)</t>
  </si>
  <si>
    <t>A stylish and strong AI conceived son of Command who is the first calf out of a two year old heifer who is suitable for use over heifers. In all there are 41 sons of Command being offered in this catalogue.</t>
  </si>
  <si>
    <t>VTM21S304</t>
  </si>
  <si>
    <t>TE MANIA SCOTSBRIDGE S304  (AI)</t>
  </si>
  <si>
    <t>982 123766942798</t>
  </si>
  <si>
    <t>TE MANIA DANDLOO Q101 (AI)</t>
  </si>
  <si>
    <t>TE MANIA DANDLOO N451 (AI)</t>
  </si>
  <si>
    <t>An AI conceived son of Queasy that presents with stretch and is the first calf out of a two year old heifer he is well suited for use over heifers. Note there is some white on the pissle of this bull.</t>
  </si>
  <si>
    <t>VTM21S305</t>
  </si>
  <si>
    <t>TE MANIA SCOTSBURG S305  (AI)</t>
  </si>
  <si>
    <t>982 123766942796</t>
  </si>
  <si>
    <t>TE MANIA WARGOONA Q1209 (AI)</t>
  </si>
  <si>
    <t>TE MANIA WARGOONA H179 (AI)</t>
  </si>
  <si>
    <t>G A R ULTIMATE</t>
  </si>
  <si>
    <t>TE MANIA WARGOONA F599 (AI)</t>
  </si>
  <si>
    <t>Balanced with shape body length on display in this first calf out of a two year old heifer.  Note there is some white on the underbelly of this bull.</t>
  </si>
  <si>
    <t>Fertility Carcase Angus Breeding  Heavy Grain  Heavy Grass</t>
  </si>
  <si>
    <t>VTM21S307</t>
  </si>
  <si>
    <t>TE MANIA SCOTSDALE S307  (AI)</t>
  </si>
  <si>
    <t>982 123766942794</t>
  </si>
  <si>
    <t>TE MANIA BARUNAH Q1005 (AI)</t>
  </si>
  <si>
    <t>The first calf out of a two year old heifer. Note there is a small spot of white on the pissle of this bull.</t>
  </si>
  <si>
    <t>VTM21S309</t>
  </si>
  <si>
    <t>TE MANIA SCOTSMAN S309  (AI)</t>
  </si>
  <si>
    <t>982 123766942792</t>
  </si>
  <si>
    <t>TE MANIA LOWAN Q1353 (AI) (ET)</t>
  </si>
  <si>
    <t>V A R INDEX 3282(ET)</t>
  </si>
  <si>
    <t>TE MANIA LOWAN M470 (AI)</t>
  </si>
  <si>
    <t>G A R INGENUITY</t>
  </si>
  <si>
    <t>TE MANIA LOWAN H178 (AI)</t>
  </si>
  <si>
    <t>Another of these AI conceived sons of Picador that presents with style; shape and body length. This son is the first calf out of a two year old heifer and is suitable for use over heifers.</t>
  </si>
  <si>
    <t>Calving Ease  Growth  Angus Breeding  Heavy Grain</t>
  </si>
  <si>
    <t>VTM21S311</t>
  </si>
  <si>
    <t>TE MANIA SCOTSVILLE S311  (AI)</t>
  </si>
  <si>
    <t>982 123766942791</t>
  </si>
  <si>
    <t>TE MANIA JEDDA Q833 (AI)</t>
  </si>
  <si>
    <t>TE MANIA JEDDA M1108 (AI)</t>
  </si>
  <si>
    <t>TE MANIA JEDDA E1053</t>
  </si>
  <si>
    <t>Kirby and Nebraska bloodlines have blended well in this first calf out of a two year old heifer who is also suitable for use over heifers. Note the IMF% at 7.5 is in the top 1% of the breed and more than three times the breed average.  There is a small amount of white in the groin area of this bull.</t>
  </si>
  <si>
    <t>VTM21S312</t>
  </si>
  <si>
    <t>TE MANIA SCOTSWOOD S312  (AI)</t>
  </si>
  <si>
    <t>982 123766942790</t>
  </si>
  <si>
    <t>TE MANIA BARUNAH Q747 (AI) (ET)</t>
  </si>
  <si>
    <t>TE MANIA BARUNAH F1032</t>
  </si>
  <si>
    <t>Nearly a full suite of Te Mania blood for the past three generations.  He is the first calf out of a two year old heifer and is well suited for use over heifers. Note there is a small amount of white in the groin area of this bull.</t>
  </si>
  <si>
    <t>VTM21S313</t>
  </si>
  <si>
    <t>TE MANIA SCOTT S313  (AI)</t>
  </si>
  <si>
    <t>982 123766942789</t>
  </si>
  <si>
    <t>TE MANIA BARUNAH Q497 (AI)</t>
  </si>
  <si>
    <t>TE MANIA BARUNAH J589 (AI)</t>
  </si>
  <si>
    <t>Balanced with good body length on display in this first calf out of a two year old heifer who is also well suited for use over heifers. Note the IMF% at 7.3% is in the top 1% of the breed and over three times the breed average.</t>
  </si>
  <si>
    <t>VTM21S314</t>
  </si>
  <si>
    <t>TE MANIA SCOTTSFORD S314  (AI)</t>
  </si>
  <si>
    <t>982 123766942788</t>
  </si>
  <si>
    <t>TE MANIA JEDDA Q1516 (AI) (ET)</t>
  </si>
  <si>
    <t>TE MANIA JEDDA L289 (AI)</t>
  </si>
  <si>
    <t>TE MANIA JEDDA H648 (AI)</t>
  </si>
  <si>
    <t>Balanced with shape and body length on display in this first calf out of a two year old heifer.</t>
  </si>
  <si>
    <t>VTM21S315</t>
  </si>
  <si>
    <t>TE MANIA SCOTTY S315  (AI)</t>
  </si>
  <si>
    <t>982 123766942780</t>
  </si>
  <si>
    <t>TE MANIA BEEAC Q1703</t>
  </si>
  <si>
    <t>TE MANIA BEEAC F1042 (AI)</t>
  </si>
  <si>
    <t>Another of these sons of Command that presents with good natural thickness and shape. First calf out of a two year old heifer who is suitable for use over heifers.</t>
  </si>
  <si>
    <t>VTM21S323</t>
  </si>
  <si>
    <t>TE MANIA SCRIVEN S323  (AI)</t>
  </si>
  <si>
    <t>982 123766942770</t>
  </si>
  <si>
    <t>TE MANIA PANDA Q1770</t>
  </si>
  <si>
    <t>TE MANIA PANDA M701 (AI)</t>
  </si>
  <si>
    <t>TE MANIA PANDA F5 (AI)</t>
  </si>
  <si>
    <t>First calf out of a two year old heifer and who is suitable for use over heifers. This AI conceived son of Fireball presents with good overall shape; length and natural thickness.</t>
  </si>
  <si>
    <t>VTM21S333</t>
  </si>
  <si>
    <t>TE MANIA SEAFORD S333  (AI)</t>
  </si>
  <si>
    <t>982 123766942762</t>
  </si>
  <si>
    <t>TE MANIA BARUNAH Q232 (AI)</t>
  </si>
  <si>
    <t>Another Command son that is the first calf out of a two year old heifer who is also suitable for use over heifers. Note there is some white on the underbelly of this bull.</t>
  </si>
  <si>
    <t>VTM21S343</t>
  </si>
  <si>
    <t>TE MANIA SEAGROVE S343  (AI)</t>
  </si>
  <si>
    <t>982 123766942761</t>
  </si>
  <si>
    <t>TE MANIA MITTAGONG Q176 (AI)</t>
  </si>
  <si>
    <t>TE MANIA MITTAGONG N1282 (AI)</t>
  </si>
  <si>
    <t>Plenty of shape and natural thickness on display in this first calf out of a two year old heifer; he is suitable for use over heifers himself. Note there is a small amount of white in the groin area of this bull.</t>
  </si>
  <si>
    <t>VTM21S344</t>
  </si>
  <si>
    <t>TE MANIA SEAHAVEN S344  (AI)</t>
  </si>
  <si>
    <t>982 123766942747</t>
  </si>
  <si>
    <t>TE MANIA DANDLOO Q1644 (AI)</t>
  </si>
  <si>
    <t>Strong with balance and shape on display in this first calf out of a two year old heifer; he is suitable for use over heifers. Note there is some white on the underbelly of this bull.</t>
  </si>
  <si>
    <t>VTM21S358</t>
  </si>
  <si>
    <t>TE MANIA SEAMAN S358  (AI)</t>
  </si>
  <si>
    <t>982 123729684986</t>
  </si>
  <si>
    <t>TE MANIA JEDDA N691 (AI) (ET)</t>
  </si>
  <si>
    <t>ET conceived and suitable for use over heifers. Maternal strength on the dams side with the past four generations contributing 153 progeny to our herd. The dam of this bull ran through our donor program in 2020 and again in 2022.</t>
  </si>
  <si>
    <t>VTM21S364</t>
  </si>
  <si>
    <t>TE MANIA SEARLE S364  (AI) (ET)</t>
  </si>
  <si>
    <t>982 123766942745</t>
  </si>
  <si>
    <t>TE MANIA MITTAGONG Q1506 (AI)</t>
  </si>
  <si>
    <t>TE MANIA MITTAGONG M1088 (AI)</t>
  </si>
  <si>
    <t>A versatile AI conceived son of Command that is the first calf out of a two year old heifer who is also suitable for use over heifers.</t>
  </si>
  <si>
    <t>VTM21S367</t>
  </si>
  <si>
    <t>TE MANIA SEATTLE S367  (AI)</t>
  </si>
  <si>
    <t>982 123766942744</t>
  </si>
  <si>
    <t>TE MANIA MITTAGONG Q831 (AI)</t>
  </si>
  <si>
    <t>TE MANIA MITTAGONG M606 (AI)</t>
  </si>
  <si>
    <t>TE MANIA MITTAGONG H949</t>
  </si>
  <si>
    <t>Balanced with shape and body length on display in this first calf out of a two year old heifer who is also suitable for use over heifers.</t>
  </si>
  <si>
    <t>VTM21S368</t>
  </si>
  <si>
    <t>TE MANIA SEAVILLE S368  (AI)</t>
  </si>
  <si>
    <t>982 123766942739</t>
  </si>
  <si>
    <t>TE MANIA BARUNAH Q840 (AI)</t>
  </si>
  <si>
    <t>TE MANIA BARUNAH M907 (AI) (ET)</t>
  </si>
  <si>
    <t>Nearly a full suite of Te Mania blood for the past three generations in this first calf out of a two year old heifer.</t>
  </si>
  <si>
    <t>VTM21S373</t>
  </si>
  <si>
    <t>TE MANIA SEAWOOD S373  (AI)</t>
  </si>
  <si>
    <t>982 123766942737</t>
  </si>
  <si>
    <t>TE MANIA LOWAN M419 (AI)</t>
  </si>
  <si>
    <t>TE MANIA LOWAN J652 (AI)</t>
  </si>
  <si>
    <t>TE MANIA LOWAN F1101 (AI)</t>
  </si>
  <si>
    <t>A Neon son that is well suited for use over heifers.  He is conceived by AI and out of a donor cow that last ran through our ET program in 2019.</t>
  </si>
  <si>
    <t>VTM21S375</t>
  </si>
  <si>
    <t>TE MANIA SEBAS S375  (AI)</t>
  </si>
  <si>
    <t>982 123766942719</t>
  </si>
  <si>
    <t>TE MANIA WARGOONA Q1563 (AI)</t>
  </si>
  <si>
    <t>TE MANIA WARGOONA K423 (AI) (ET)</t>
  </si>
  <si>
    <t>Balanced with shape; length and maternal strength with the past four generations on the dams side combined contributing 185 progeny to our herd. The dam of this bull ran through our donor program in 2022 and this son is the first calf out of a two year old heifer who is suitable for use over heifers.</t>
  </si>
  <si>
    <t>VTM21S393</t>
  </si>
  <si>
    <t>TE MANIA SEICHE S393  (AI)</t>
  </si>
  <si>
    <t>982 123766942717</t>
  </si>
  <si>
    <t>TE MANIA BARUNAH Q1122 (AI)</t>
  </si>
  <si>
    <t>The first calf out of a two year old heifer; he is also suitable for use over heifers. Note the IMF% at 6.6% is in the top 1% of the breed and more than three times the breed average.</t>
  </si>
  <si>
    <t>VTM21S395</t>
  </si>
  <si>
    <t>TE MANIA SEIZER S395  (AI)</t>
  </si>
  <si>
    <t>982 123766942716</t>
  </si>
  <si>
    <t>TE MANIA BARWON Q260 (AI)</t>
  </si>
  <si>
    <t>TE MANIA BARWON N1010 (AI)</t>
  </si>
  <si>
    <t>TE MANIA BARWON L188 (AI)</t>
  </si>
  <si>
    <t>Nearly a full suite of Te Mania blood for the past three generations in this first calf out of a two year old heifer; he is suitable for use over heifers himself.</t>
  </si>
  <si>
    <t>VTM21S396</t>
  </si>
  <si>
    <t>TE MANIA SELBY S396  (AI)</t>
  </si>
  <si>
    <t>982 123729684985</t>
  </si>
  <si>
    <t>A stylish and strong AI conceived son of Magnate that has blended well with strong maternal breeding on the dams side where she remained active within our stud herd until 10 years of age.</t>
  </si>
  <si>
    <t>Fertility Angus Breeding  Heavy Grain  Heavy Grass</t>
  </si>
  <si>
    <t>VTM21S402</t>
  </si>
  <si>
    <t>TE MANIA SELTZER S402  (AI)</t>
  </si>
  <si>
    <t>982 123766942708</t>
  </si>
  <si>
    <t>TE MANIA JEDDA Q598 (AI)</t>
  </si>
  <si>
    <t>TE MANIA JEDDA E780 (AI)</t>
  </si>
  <si>
    <t>TE MANIA JEDDA A267 (ACR) (AI) (ET)</t>
  </si>
  <si>
    <t>Another of these AI conceived sons of Kirby that is the first calf out of a two year old heifer and is suitable for use over heifers himself.</t>
  </si>
  <si>
    <t>VTM21S407</t>
  </si>
  <si>
    <t>TE MANIA SPUTNIK S407  (AI)</t>
  </si>
  <si>
    <t>982 123766942706</t>
  </si>
  <si>
    <t>TE MANIA LOWAN Q496 (AI)</t>
  </si>
  <si>
    <t>The first calf out of a two year old heifer that is suitable for use over heifers. This son is AI conceived and his dam ran through our donor program in 2022.</t>
  </si>
  <si>
    <t>VTM21S409</t>
  </si>
  <si>
    <t>TE MANIA SENECA S409  (AI)</t>
  </si>
  <si>
    <t>982 123766942705</t>
  </si>
  <si>
    <t>TE MANIA MITTAGONG Q143 (AI)</t>
  </si>
  <si>
    <t>TE MANIA MITTAGONG N1267</t>
  </si>
  <si>
    <t>TE MANIA MITTAGONG L1374</t>
  </si>
  <si>
    <t>Another of these stylish and strong AI conceived sons of Fireball. This son is the first calf out of a two year old heifer. He presents with growth and shape. Note there is some white on the underbelly of this bull.</t>
  </si>
  <si>
    <t>VTM21S410</t>
  </si>
  <si>
    <t>TE MANIA SENEGAL S410  (AI)</t>
  </si>
  <si>
    <t>982 123766942701</t>
  </si>
  <si>
    <t>TE MANIA JEDDA Q222 (AI)</t>
  </si>
  <si>
    <t>TE MANIA JEDDA N1536</t>
  </si>
  <si>
    <t>TE MANIA JEDDA G904 (AI) (ET)</t>
  </si>
  <si>
    <t>Nearly a full suite of Te Mania blood for the past three generations in this AI conceived son of Kirby that is the first calf out of a two year old heifer. Note the IMF% at 7.8% is in the top 1% of the breed and more than three times the breed average.</t>
  </si>
  <si>
    <t>VTM21S414</t>
  </si>
  <si>
    <t>TE MANIA SENWOOD S414  (AI)</t>
  </si>
  <si>
    <t>982 123710319873</t>
  </si>
  <si>
    <t>TE MANIA DANDLOO P548 (AI)</t>
  </si>
  <si>
    <t>TE MANIA DANDLOO J720 (AI)</t>
  </si>
  <si>
    <t>TE MANIA GENEVA G452 (AI)</t>
  </si>
  <si>
    <t>TE MANIA DANDLOO D68 (AI)</t>
  </si>
  <si>
    <t>A strong and stylish son of Command who is suitable for use over heifers.</t>
  </si>
  <si>
    <t>VTM21S417</t>
  </si>
  <si>
    <t>TE MANIA SERAPH S417  (AI)</t>
  </si>
  <si>
    <t>982 123766942676</t>
  </si>
  <si>
    <t>TE MANIA MITTAGONG Q682 (AI)</t>
  </si>
  <si>
    <t>TE MANIA MITTAGONG M738 (AI)</t>
  </si>
  <si>
    <t>TE MANIA MITTAGONG F254 (AI)</t>
  </si>
  <si>
    <t>Sons of Monarch present with good overall shape and this son is no exception being AI conceived and the first calf out of a two year old heifer.</t>
  </si>
  <si>
    <t>VTM21S442</t>
  </si>
  <si>
    <t>TE MANIA SEWALL S442  (AI)</t>
  </si>
  <si>
    <t>982 123710319865</t>
  </si>
  <si>
    <t>TE MANIA TENTURA N33 (AI)</t>
  </si>
  <si>
    <t>Nearly a full suite of Te Mania blood for the past three generations in this son of Neon who is suitable for use over heifers.</t>
  </si>
  <si>
    <t>VTM21S448</t>
  </si>
  <si>
    <t>TE MANIA SEYWARD S448  (AI)</t>
  </si>
  <si>
    <t>982 123766942673</t>
  </si>
  <si>
    <t>TE MANIA BARUNAH Q931 (AI)</t>
  </si>
  <si>
    <t>TE MANIA BARUNAH J595 (AI) (ET)</t>
  </si>
  <si>
    <t>Strong and stylish with Kirby and Mojo bloodlines blending well in this first calf out of a two year old heifer. Note there is some white on the underbelly of this bull.</t>
  </si>
  <si>
    <t>VTM21S451</t>
  </si>
  <si>
    <t>TE MANIA SHADDOCK S451  (AI)</t>
  </si>
  <si>
    <t>982 123710319862</t>
  </si>
  <si>
    <t>SYDGEN ENHANCE</t>
  </si>
  <si>
    <t>TE MANIA MITTAGONG M89 (AI)</t>
  </si>
  <si>
    <t>SYDGEN EXCEED 3223</t>
  </si>
  <si>
    <t>SYDGEN RITA 2618</t>
  </si>
  <si>
    <t>TE MANIA MITTAGONG K571 (AI) (ET)</t>
  </si>
  <si>
    <t>SYDGEN GOOGOL</t>
  </si>
  <si>
    <t>SYDGEN FOREVER LADY 1255</t>
  </si>
  <si>
    <t>SYDGEN LIBERTY GA 8627</t>
  </si>
  <si>
    <t>FOX RUN RITA 9308</t>
  </si>
  <si>
    <t>Stylish and strong with extra shape and body length on display in this AI conceived son of Enhance and who is suitable for use over heifers.</t>
  </si>
  <si>
    <t>Calving Ease  Growth  Marbling  Heavy Grain  Heavy Grass</t>
  </si>
  <si>
    <t>VTM21S464</t>
  </si>
  <si>
    <t>TE MANIA SHALLCROSS S464  (AI)</t>
  </si>
  <si>
    <t>982 123710319853</t>
  </si>
  <si>
    <t>TE MANIA WARGOONA N485 (AI) (ET)</t>
  </si>
  <si>
    <t>Stylish and strong and flush brother to lots 126 and 176; he is suitable for use over heifers. The dam has run through our donor program in 2020 and again for this year.</t>
  </si>
  <si>
    <t>VTM21S488</t>
  </si>
  <si>
    <t>TE MANIA SHANNONWOOD S488  (AI) (ET)</t>
  </si>
  <si>
    <t>982 123710319851</t>
  </si>
  <si>
    <t>TE MANIA DANDLOO N452 (AI)</t>
  </si>
  <si>
    <t>TE MANIA DANDLOO K293 (AI) (ET)</t>
  </si>
  <si>
    <t>Flush brother to lot 118 and by Legend and this son is suitable for use over heifers. The dam of this bull ran through our donor program in 2020 and she remains active within our stud herd.</t>
  </si>
  <si>
    <t>Calving Ease  Growth  Fertility Heavy Grass</t>
  </si>
  <si>
    <t>VTM21S490</t>
  </si>
  <si>
    <t>TE MANIA SHAQUILLE S490  (AI) (ET)</t>
  </si>
  <si>
    <t>982 123710319848</t>
  </si>
  <si>
    <t>TE MANIA BOORTKOI M1148 (AI)</t>
  </si>
  <si>
    <t>TE MANIA BOORTKOI G729 (AI)</t>
  </si>
  <si>
    <t>TE MANIA BOORTKOI Y299 (AI)</t>
  </si>
  <si>
    <t>Nearly a full suite of Te Mania blood for the past three generations in this AI conceived son of Legend. This son is suitable for use over heifers. Note there is a small amount of white in the groin area of this bull.</t>
  </si>
  <si>
    <t>VTM21S493</t>
  </si>
  <si>
    <t>TE MANIA SHAR S493  (AI)</t>
  </si>
  <si>
    <t>982 123710319847</t>
  </si>
  <si>
    <t>TE MANIA BARUNAH N245 (AI)</t>
  </si>
  <si>
    <t>TE MANIA BARUNAH H882</t>
  </si>
  <si>
    <t>TE MANIA ELECTRIFY E353 (AI)</t>
  </si>
  <si>
    <t>TE MANIA BARUNAH B163 (AI) (ET)</t>
  </si>
  <si>
    <t>A stylish and strong son of Enhance with a good growth spread.  He is suitable for use over heifers. Note there is a small amount of white in the groin area of this bull.</t>
  </si>
  <si>
    <t>Calving Ease  Growth  Heavy Grain</t>
  </si>
  <si>
    <t>VTM21S494</t>
  </si>
  <si>
    <t>TE MANIA SHARP S494  (AI)</t>
  </si>
  <si>
    <t>982 123710319840</t>
  </si>
  <si>
    <t>TE MANIA BARUNAH M393 (AI)</t>
  </si>
  <si>
    <t>TE MANIA BARUNAH Y744 (AI)</t>
  </si>
  <si>
    <t>B/R NEW DIMENSION 7127</t>
  </si>
  <si>
    <t>TE MANIA BARUNAH V526 (AI) (ET)</t>
  </si>
  <si>
    <t>Nearly a full suite of Te Mania blood for the past three generations in this stylish and AI conceived son of Magnate. This bull comes from one of our more prominent and higher performing maternal lines.</t>
  </si>
  <si>
    <t>VTM21S528</t>
  </si>
  <si>
    <t>TE MANIA SHEFFIELD S528  (AI)</t>
  </si>
  <si>
    <t>982 123710319826</t>
  </si>
  <si>
    <t>TE MANIA LOWAN P677 (AI)</t>
  </si>
  <si>
    <t>TE MANIA LOWAN L344 (AI) (ET)</t>
  </si>
  <si>
    <t>G A R NEW DESIGN 5050(ET)</t>
  </si>
  <si>
    <t>G A R OBJECTIVE 1067</t>
  </si>
  <si>
    <t>CONNEALY ONWARD</t>
  </si>
  <si>
    <t>RIVERBEND BLACKBIRD 4301</t>
  </si>
  <si>
    <t>The only son of Index offered in this catalogue and he is suitable for use over heifers. He presents with style and shape.</t>
  </si>
  <si>
    <t>VTM21S537</t>
  </si>
  <si>
    <t>TE MANIA SHELBY S537  (AI)</t>
  </si>
  <si>
    <t>982 123766942595</t>
  </si>
  <si>
    <t>TE MANIA LOWAN P443 (AI) (ET)</t>
  </si>
  <si>
    <t>TE MANIA LOWAN J621 (AI)</t>
  </si>
  <si>
    <t>TE MANIA LOWAN D602 (AI)</t>
  </si>
  <si>
    <t>Versatile with shape and body length on display in this AI conceived son of Enhance.</t>
  </si>
  <si>
    <t>VTM21S561</t>
  </si>
  <si>
    <t>TE MANIA SHENTON S561  (AI)</t>
  </si>
  <si>
    <t>982 123710319822</t>
  </si>
  <si>
    <t>VTM21S572</t>
  </si>
  <si>
    <t>TE MANIA SHEPTON S572  (AI)</t>
  </si>
  <si>
    <t>982 123710319818</t>
  </si>
  <si>
    <t>TE MANIA MOONGARA L81 (AI)</t>
  </si>
  <si>
    <t>TE MANIA MOONGARA J149 (AI)</t>
  </si>
  <si>
    <t>TE MANIA MOONGARA G271 (AI)</t>
  </si>
  <si>
    <t>Nearly a full suite of Te Mania blood for the past three generations in this son of Nemo that is suitable for use over heifers. Note there is a small amount of white in the groin area of this bull.</t>
  </si>
  <si>
    <t>Calving Ease  Marbling  Heavy Grain</t>
  </si>
  <si>
    <t>VTM21S576</t>
  </si>
  <si>
    <t>TE MANIA SHERBORNE S576  (AI)</t>
  </si>
  <si>
    <t>982 123710319814</t>
  </si>
  <si>
    <t>TE MANIA QUBIC Q434 (AI)</t>
  </si>
  <si>
    <t>TE MANIA JEDDA P1392</t>
  </si>
  <si>
    <t>TE MANIA JEDDA G1078</t>
  </si>
  <si>
    <t>TE MANIA JEDDA B958 (AI) (ET)</t>
  </si>
  <si>
    <t>Stylish and strong with extra shape and body length on display in this first son from the sire of this bull.</t>
  </si>
  <si>
    <t>VTM21S580</t>
  </si>
  <si>
    <t>TE MANIA SHERIDAN S580  (AI)</t>
  </si>
  <si>
    <t>982 123710319812</t>
  </si>
  <si>
    <t>TE MANIA DANDLOO C670 (AI) (ET)</t>
  </si>
  <si>
    <t>Strong Te Mania blood from both Africa and Berkley have combined in this ET conceived son of Nebraska who is suitable for use over heifers. Note the IMF% at 7.5% is in the top 1% of the breed and more than three times the breed average.</t>
  </si>
  <si>
    <t>VTM21S582</t>
  </si>
  <si>
    <t>TE MANIA SHERIFF S582  (AI) (ET)</t>
  </si>
  <si>
    <t>982 123710319797</t>
  </si>
  <si>
    <t>A son of Legend that presents with scale; he is a flush brother to lot 115. The dam of this bull ran through our donor program in 2020 and she remains active within our stud herd. Note there is a small amount of white in the groin area of this bull.</t>
  </si>
  <si>
    <t>VTM21S592</t>
  </si>
  <si>
    <t>TE MANIA SHERRIF S592  (AI) (ET)</t>
  </si>
  <si>
    <t>982 123710319794</t>
  </si>
  <si>
    <t>MURRAY EL GRANDO G20</t>
  </si>
  <si>
    <t>TE MANIA JEDDA N770 (AI)</t>
  </si>
  <si>
    <t>HYLINE RIGHT TIME 338</t>
  </si>
  <si>
    <t>TE MANIA QUEANBEYAN D113 (AI) (ET)</t>
  </si>
  <si>
    <t>TE MANIA JUKES J810 (AI)</t>
  </si>
  <si>
    <t>TE MANIA JEDDA G884 (AI) (ET)</t>
  </si>
  <si>
    <t>LEACHMAN RIGHT TIME</t>
  </si>
  <si>
    <t>HYLINE PRIDE 265(ET)</t>
  </si>
  <si>
    <t>TE MANIA QUEANBEYAN Z387 (AI)</t>
  </si>
  <si>
    <t>TE MANIA BARUNAH C243 (AI)</t>
  </si>
  <si>
    <t>TE MANIA JEDDA C622 (AI)</t>
  </si>
  <si>
    <t>A stylish and AI conceived son of Murray El Grando. This son presents with good body length and shape and comes from one of our stronger maternal lines.</t>
  </si>
  <si>
    <t>VTM21S595</t>
  </si>
  <si>
    <t>TE MANIA SHERROCK S595  (AI)</t>
  </si>
  <si>
    <t>982 123766942548</t>
  </si>
  <si>
    <t>TE MANIA BEEAC P72 (AI)</t>
  </si>
  <si>
    <t>TE MANIA BEEAC M918 (AI)</t>
  </si>
  <si>
    <t>TE MANIA BEEAC H137 (AI)</t>
  </si>
  <si>
    <t>Calving Ease  Fertility Carcase</t>
  </si>
  <si>
    <t>VTM21S636</t>
  </si>
  <si>
    <t>TE MANIA SHIPLEY S636  (AI)</t>
  </si>
  <si>
    <t>982 123710319776</t>
  </si>
  <si>
    <t>TE MANIA LOWAN N557 (AI) (ET)</t>
  </si>
  <si>
    <t>TE MANIA LOWAN J75 (AI)</t>
  </si>
  <si>
    <t>TE MANIA LOWAN G605 (AI)</t>
  </si>
  <si>
    <t>An ET conceived son of Nebraska that is well suited for use over heifers.</t>
  </si>
  <si>
    <t>VTM21S647</t>
  </si>
  <si>
    <t>TE MANIA SHIPPERFORD S647  (AI) (ET)</t>
  </si>
  <si>
    <t>982 123710319775</t>
  </si>
  <si>
    <t>TE MANIA BARUNAH H22 (AI)</t>
  </si>
  <si>
    <t>TE MANIA BARUNAH F10 (AI)</t>
  </si>
  <si>
    <t>TE MANIA DAMASCUS D44 (AI)</t>
  </si>
  <si>
    <t>TE MANIA BARUNAH D886</t>
  </si>
  <si>
    <t>Sons of Nebraska have been well received in our recent sales. They present with added softness and shape and this son is no exception. Flush brother to lots 25; 26; 72; 120 and 123; suitable for use over heifers.</t>
  </si>
  <si>
    <t>VTM21S648</t>
  </si>
  <si>
    <t>TE MANIA SHIPPERWOOD S648  (AI) (ET)</t>
  </si>
  <si>
    <t>982 123746759794</t>
  </si>
  <si>
    <t>Sons of Nebraska have been sought after from our recent sales for there added thickness and shape. This one is a flush brother to lots 20; 25; 26; 72 and 123 and is suitable for use over heifers. Note there is a small amount of white in the groin area of this bull.</t>
  </si>
  <si>
    <t>VTM21S650</t>
  </si>
  <si>
    <t>TE MANIA SHIPWELL S650  (AI) (ET)</t>
  </si>
  <si>
    <t>982 123746759791</t>
  </si>
  <si>
    <t>LAWSONS TANK X1235(AI)</t>
  </si>
  <si>
    <t>LAWSONS NEW DESIGN 1407 Z1393(AI)</t>
  </si>
  <si>
    <t>TE MANIA MITTAGONG A398 (AI)</t>
  </si>
  <si>
    <t>An ET conceived son Nebo that presents with balance and length. Maternal longevity on the dams side of this bull where as a rising nine year old she remains active within the stud herd. She previously ran through our donor program in 2018 and again in 2020.</t>
  </si>
  <si>
    <t>Calving Ease  Fertility Marbling  Heavy Grain  Heavy Grass</t>
  </si>
  <si>
    <t>VTM21S653</t>
  </si>
  <si>
    <t>TE MANIA SHIRALEE S653  (AI) (ET)</t>
  </si>
  <si>
    <t>982 123746759788</t>
  </si>
  <si>
    <t>Brother to lots 64; 73 and flush brother to lot 170. This son of Nebo presents with shape and length and is well suited for use over heifers. Maternal strength on the dams side with the past four generations contributing 153 progeny to our herd. The dam of this bull ran through our donor program in 2020 and again in 2022.</t>
  </si>
  <si>
    <t>Calving Ease  Carcase Marbling  Heavy Grain</t>
  </si>
  <si>
    <t>VTM21S656</t>
  </si>
  <si>
    <t>TE MANIA SHIRLEY S656  (AI) (ET)</t>
  </si>
  <si>
    <t>982 123746759787</t>
  </si>
  <si>
    <t>HAZELDEAN J823 (APR)</t>
  </si>
  <si>
    <t>HAZELDEAN G724 (APR)</t>
  </si>
  <si>
    <t>HAZELDEAN C677 (APR)</t>
  </si>
  <si>
    <t>HAZELDEAN D112 (APR)</t>
  </si>
  <si>
    <t>Another of these sons of Kirby that excel in carcase traits and presents with good length and shape. This son is ET conceived and suitable for use over heifers. Note the IMF% at 8.9% is in the top 1% of the breed and four times the breed average. Note APR Registered.</t>
  </si>
  <si>
    <t>VTM21S657</t>
  </si>
  <si>
    <t>TE MANIA SHIVERS S657 (APR) (AI) (ET)</t>
  </si>
  <si>
    <t>982 123746759780</t>
  </si>
  <si>
    <t>TE MANIA LOWAN J102 (AI)</t>
  </si>
  <si>
    <t>S S OBJECTIVE T510 0T26</t>
  </si>
  <si>
    <t>G A R YIELD GRADE 2015</t>
  </si>
  <si>
    <t>Style and strength shown by another of these sons of Legend.  Lots of maternal longevity on the dams side of this bull until eight years of age.</t>
  </si>
  <si>
    <t>VTM21S664</t>
  </si>
  <si>
    <t>TE MANIA SHOLLO S664  (AI)</t>
  </si>
  <si>
    <t>982 123746759779</t>
  </si>
  <si>
    <t>TE MANIA MITTAGONG N1593</t>
  </si>
  <si>
    <t>Nearly a full suite of Te Mania blood for the past three generations of this bull. He presents with frame and shape and is suitable for use over heifers.</t>
  </si>
  <si>
    <t>VTM21S665</t>
  </si>
  <si>
    <t>TE MANIA SHOLTO S665  (AI)</t>
  </si>
  <si>
    <t>982 123766942506</t>
  </si>
  <si>
    <t>Strong Te Mania blood on both sides of this bulls pedigree and a full suite for the past two generations and who is suitable for use over heifers. Sons of Neon excel in the important carcase traits and this son is no exception. The dam of this bull ran through our donor program in 2020 and 2022.</t>
  </si>
  <si>
    <t>VTM21S709</t>
  </si>
  <si>
    <t>TE MANIA SIBLEY S709  (AI)</t>
  </si>
  <si>
    <t>982 123746759771</t>
  </si>
  <si>
    <t>TE MANIA BARUNAH A138 (AI) (ET)</t>
  </si>
  <si>
    <t>TE MANIA BARUNAH X101 (AI) (ET)</t>
  </si>
  <si>
    <t>Another of these strong and stylish sons of Magnate and this son presents with shape and length.</t>
  </si>
  <si>
    <t>Fertility Marbling</t>
  </si>
  <si>
    <t>VTM21S714</t>
  </si>
  <si>
    <t>TE MANIA SIDNEY S714  (AI)</t>
  </si>
  <si>
    <t>982 123746759770</t>
  </si>
  <si>
    <t>TE MANIA BEEAC N1425 (AI) (ET)</t>
  </si>
  <si>
    <t>Nearly a full suite of Te Mania blood for the past three generations in this AI conceived son of Queasy and this son is well suited for use over heifers.</t>
  </si>
  <si>
    <t>VTM21S715</t>
  </si>
  <si>
    <t>TE MANIA SIDWELL S715  (AI)</t>
  </si>
  <si>
    <t>982 123746759759</t>
  </si>
  <si>
    <t>A stylish and strong son of Nebraska that is a flush brother to lots 20; 25; 26; 72 and 120 and is suitable for use over heifers. Note there is some white on the underbelly of this bull.</t>
  </si>
  <si>
    <t>VTM21S726</t>
  </si>
  <si>
    <t>TE MANIA SIGNOR S726  (AI) (ET)</t>
  </si>
  <si>
    <t>982 123746759758</t>
  </si>
  <si>
    <t>TE MANIA JEDDA M1178 (AI) (ET)</t>
  </si>
  <si>
    <t>An ET conceived son of Juke that ticks a lot of the boxes. Flush brother to lot 171. The dam of this bull ran through our donor program in 2020 and again in 2022. Note there is a small amount of white in the groin area of this bull.</t>
  </si>
  <si>
    <t>Growth  Marbling  Heavy Grain</t>
  </si>
  <si>
    <t>VTM21S727</t>
  </si>
  <si>
    <t>TE MANIA SILARA S727  (AI) (ET)</t>
  </si>
  <si>
    <t>982 123746759757</t>
  </si>
  <si>
    <t>Balanced with shape and length on display in this ET conceived son of Nebraska.  He is a flush brother to lots 20; 25; 26; 120 and 123 and is suitable for use over heifers. The dam of this bull has been a solid contributor to our program and from who we have sold sons to a high of $52;000.</t>
  </si>
  <si>
    <t>VTM21S728</t>
  </si>
  <si>
    <t>TE MANIA SILCHESTER S728  (AI) (ET)</t>
  </si>
  <si>
    <t>982 123746759748</t>
  </si>
  <si>
    <t>TE MANIA MITTAGONG P429 (AI)</t>
  </si>
  <si>
    <t>TE MANIA MITTAGONG J7 (AI)</t>
  </si>
  <si>
    <t>TE MANIA MITTAGONG G194 (AI)</t>
  </si>
  <si>
    <t>Legend puts a real stamp on his progeny and this son is no exception. He presents with style; shape and body length.</t>
  </si>
  <si>
    <t>VTM21S737</t>
  </si>
  <si>
    <t>TE MANIA SILVERDALE S737  (AI)</t>
  </si>
  <si>
    <t>982 123746759733</t>
  </si>
  <si>
    <t>TE MANIA BARWON P355 (AI)</t>
  </si>
  <si>
    <t>TE MANIA BARWON G160 (AI)</t>
  </si>
  <si>
    <t>TE MANIA BARWON D166 (AI)</t>
  </si>
  <si>
    <t>A stylish and strong AI conceived son of Legend who is suitable for use over heifers. In all there are 15 sons of Legend catalogued for this sale.</t>
  </si>
  <si>
    <t>VTM21S789</t>
  </si>
  <si>
    <t>TE MANIA SINNAR S789  (AI)</t>
  </si>
  <si>
    <t>982 123746759730</t>
  </si>
  <si>
    <t>TE MANIA JEDDA M1243 (AI)</t>
  </si>
  <si>
    <t>In all there are three sons of Nemo catalogued for this sale and this lot is the last of them. He is well suited for use over heifers and comes from one of our more prominent maternal lines.</t>
  </si>
  <si>
    <t>VTM21S792</t>
  </si>
  <si>
    <t>TE MANIA SIPTHORP S792  (AI)</t>
  </si>
  <si>
    <t>982 123746759725</t>
  </si>
  <si>
    <t>SITZ NEW DESIGN 458N</t>
  </si>
  <si>
    <t>An ET conceived son of Nebo that presents with style and shape and is suitable for use over heifers. The dam of this bull ran through our donor program in 2018; 2020 and 2022 and remains active within our stud herd.</t>
  </si>
  <si>
    <t>VTM21S797</t>
  </si>
  <si>
    <t>TE MANIA SITHES S797  (AI) (ET)</t>
  </si>
  <si>
    <t>982 123746759719</t>
  </si>
  <si>
    <t>Flush brother to lots 66 and 176 and a son of Legend that is well suited for use over heifers.</t>
  </si>
  <si>
    <t>Calving Ease  Fertility Marbling</t>
  </si>
  <si>
    <t>VTM21S803</t>
  </si>
  <si>
    <t>TE MANIA SHRAWLEY S803 (AI) (ET)</t>
  </si>
  <si>
    <t>982 123746759716</t>
  </si>
  <si>
    <t>TE MANIA LOWAN N873 (AI)</t>
  </si>
  <si>
    <t>A versatile son of Neon that is AI conceived and is suitable for use over heifers.  His IMF% is in the top 1% of the breed. Note there is some white on the pissle of this bull.</t>
  </si>
  <si>
    <t>VTM21S806</t>
  </si>
  <si>
    <t>TE MANIA SIVERS S806  (AI)</t>
  </si>
  <si>
    <t>982 123766942464</t>
  </si>
  <si>
    <t>TE MANIA QUOTA Q1049 (APR) (AI)</t>
  </si>
  <si>
    <t>TE MANIA LOWAN N400 (AI)</t>
  </si>
  <si>
    <t>TE MANIA BARWON K954 (AI)</t>
  </si>
  <si>
    <t>TE MANIA LOWAN J1043</t>
  </si>
  <si>
    <t>TE MANIA BARWON G125 (AI)</t>
  </si>
  <si>
    <t>TE MANIA LOWAN F231 (AI) (ET)</t>
  </si>
  <si>
    <t>An AI conceived son of Quota that ticks a lot of the boxes. Strong maternal strength on the dams side of this bulls with her running through our donor program in 2022 and she comes from one of our stronger maternal lines. This son of Quota is suitable for use over heifers. Note APR Registered.</t>
  </si>
  <si>
    <t>VTM21S818</t>
  </si>
  <si>
    <t>TE MANIA SOVEREIGN S818 (APR) (AI)</t>
  </si>
  <si>
    <t>982 123771273414</t>
  </si>
  <si>
    <t>TE MANIA MITTAGONG J118 (AI)</t>
  </si>
  <si>
    <t>TE MANIA MITTAGONG G1084</t>
  </si>
  <si>
    <t>TE MANIA MITTAGONG A133 (AI)</t>
  </si>
  <si>
    <t>A stylish and strong ET conceived son of Nebraska. The dam of this bull ran through our donor program in 2017 and again in 2020 and in our 2022 Walgett sale we offered three sons from this dam that sold to a high of $26;000 and average of $25;333. Note there is a small amount of white in the groin area of this bull.</t>
  </si>
  <si>
    <t>VTM21S852</t>
  </si>
  <si>
    <t>TE MANIA SLALOM S852  (AI) (ET)</t>
  </si>
  <si>
    <t>982 123771273410</t>
  </si>
  <si>
    <t>An ET conceived son of Juke that is well suited for use over heifers. The dam of this bull ran through our donor program in 2020 and 2022; she comes from one of our more prominent maternal lines.</t>
  </si>
  <si>
    <t>VTM21S856</t>
  </si>
  <si>
    <t>TE MANIA SLAM S856  (AI) (ET)</t>
  </si>
  <si>
    <t>982 123771273409</t>
  </si>
  <si>
    <t>Another of these Nebraska sons that present well. Flush brother to lots 20; 26; 72; 120 and 123 who is suitable for use over heifers. The dam of this bull has performed well for us having sold sons to a high of $52;000 out of our Walgett 2021 sale to the partnership of Rennylea and McRae Pastoral.</t>
  </si>
  <si>
    <t>VTM21S857</t>
  </si>
  <si>
    <t>TE MANIA SLAMMER S857  (AI) (ET)</t>
  </si>
  <si>
    <t>982 123746759706</t>
  </si>
  <si>
    <t>TE MANIA QUIVER Q103 (AI)</t>
  </si>
  <si>
    <t>TE MANIA BARUNAH P1460</t>
  </si>
  <si>
    <t>TE MANIA LOWAN N375 (AI) (ET)</t>
  </si>
  <si>
    <t>TE MANIA BARUNAH M260 (AI)</t>
  </si>
  <si>
    <t>TE MANIA BARUNAH H930</t>
  </si>
  <si>
    <t>Nearly a full suite of Te Mania blood for the past three generations and this son of Quiver presents as an allrounder. Note there is a small amount of white in the groin area of this bull.</t>
  </si>
  <si>
    <t>Marbling  Heavy Grain</t>
  </si>
  <si>
    <t>VTM21S868</t>
  </si>
  <si>
    <t>TE MANIA SLATERWOOD S868  (AI)</t>
  </si>
  <si>
    <t>982 123746759705</t>
  </si>
  <si>
    <t>Similar in shape and outlook to the previous lot. Flush brother to lots 20; 25; 72; 120 and 123 and suitable for use over heifers.</t>
  </si>
  <si>
    <t>VTM21S869</t>
  </si>
  <si>
    <t>TE MANIA SLATON S869  (AI) (ET)</t>
  </si>
  <si>
    <t>982 123746759697</t>
  </si>
  <si>
    <t>HAZELDEAN P819 (APR)</t>
  </si>
  <si>
    <t>HAZELDEAN F1023 (APR)</t>
  </si>
  <si>
    <t>HAZELDEAN M1250 (APR)</t>
  </si>
  <si>
    <t>HAZELDEAN B723 (APR)</t>
  </si>
  <si>
    <t>HAZELDEAN K995 (APR)</t>
  </si>
  <si>
    <t>HAZELDEAN G456 (APR)</t>
  </si>
  <si>
    <t>An ET conceived son of Kirby that presents with good shape; body length and overall style. Sons of Kirby have been strongly sought after through our recent sales and in all we have 737 progeny sired by him in our herd. There are 14 sons of Kirby being offered in this catalogue. Note APR Registered.</t>
  </si>
  <si>
    <t>VTM21S877</t>
  </si>
  <si>
    <t>TE MANIA SLOVAKIA S877 (APR) (AI) (ET)</t>
  </si>
  <si>
    <t>982 123766942430</t>
  </si>
  <si>
    <t>TE MANIA BOORTKOI P359 (AI)</t>
  </si>
  <si>
    <t>TE MANIA BOORTKOI K495 (AI)</t>
  </si>
  <si>
    <t>TE MANIA BOORTKOI G8 (AI)</t>
  </si>
  <si>
    <t>Enhance and Kirby bloodlines have blended well in this son. Note there is some white on the pissle of this bull.  His dam ran through our donor program in 2022.</t>
  </si>
  <si>
    <t>VTM21S880</t>
  </si>
  <si>
    <t>TE MANIA SLOVENIA S880  (AI)</t>
  </si>
  <si>
    <t>982 123766942406</t>
  </si>
  <si>
    <t>TE MANIA WARGOONA Q873 (AI)</t>
  </si>
  <si>
    <t>TE MANIA WARGOONA M676 (AI)</t>
  </si>
  <si>
    <t>Balanced and the first calf out of a two year old heifer that is well suited for use over heifers.</t>
  </si>
  <si>
    <t>VTM21S904</t>
  </si>
  <si>
    <t>TE MANIA SNORTER S904  (AI)</t>
  </si>
  <si>
    <t>982 123766942405</t>
  </si>
  <si>
    <t>TE MANIA LOWAN Q1491 (AI)</t>
  </si>
  <si>
    <t>TE MANIA LOWAN K426 (AI)</t>
  </si>
  <si>
    <t>Balanced with body length on display in this first calf out of a two year old heifer; also suitable for use over heifers.</t>
  </si>
  <si>
    <t>VTM21S905</t>
  </si>
  <si>
    <t>TE MANIA SNOWDEN S905  (AI)</t>
  </si>
  <si>
    <t>982 123771273392</t>
  </si>
  <si>
    <t>TE MANIA MITTAGONG G345 (AI) (ET)</t>
  </si>
  <si>
    <t>LEACHMAN BOOM TIME</t>
  </si>
  <si>
    <t>TE MANIA BARUNAH A439 (AI)</t>
  </si>
  <si>
    <t>TE MANIA XPO X84 (AI) (ET)</t>
  </si>
  <si>
    <t>TE MANIA MITTAGONG V164 (AI) (ET)</t>
  </si>
  <si>
    <t>Another ET conceived son of Juke and suitable for use over heifers. The dam of this ran through our donor program in 2014; 2018 and 2020 and she remained active within our stud herd until beyond 10 years of age.  Combined the past four generations on the dams side have contributed 154 progeny to our herd.</t>
  </si>
  <si>
    <t>Marbling</t>
  </si>
  <si>
    <t>VTM21S913</t>
  </si>
  <si>
    <t>TE MANIA SOCRATES S913  (AI) (ET)</t>
  </si>
  <si>
    <t>982 123766942403</t>
  </si>
  <si>
    <t>TE MANIA DANDLOO Q71 (AI)</t>
  </si>
  <si>
    <t>TE MANIA DANDLOO N460 (AI)</t>
  </si>
  <si>
    <t>Balanced and the first calf out of a two year old heifer who is suitable for use over heifers.</t>
  </si>
  <si>
    <t>VTM21S924</t>
  </si>
  <si>
    <t>TE MANIA SOMBRERO S924  (AI)</t>
  </si>
  <si>
    <t>982 123766942346</t>
  </si>
  <si>
    <t>TE MANIA JEDDA P1044 (AI)</t>
  </si>
  <si>
    <t>TE MANIA JEDDA C1090 (AI) (ET)</t>
  </si>
  <si>
    <t>The last of the Command sons that are catalogued for this sale and this son is well suited for use over heifers. Note there is a small amount of white in the groin area of this bull.</t>
  </si>
  <si>
    <t>VTM21S1000</t>
  </si>
  <si>
    <t>TE MANIA SPILLMAN S1000  (AI)</t>
  </si>
  <si>
    <t>982 123766942334</t>
  </si>
  <si>
    <t>Balanced and suited for use over heifers. Maternal strength on the dams side with the past four generations contributing 153 progeny to our herd. The dam of this bull ran through our donor program in 2020 and again in 2022. Note APR Registered.</t>
  </si>
  <si>
    <t>VTM21S1012</t>
  </si>
  <si>
    <t>TE MANIA SPIRETON S1012 (APR) (AI)</t>
  </si>
  <si>
    <t>982 123771273350</t>
  </si>
  <si>
    <t>TE MANIA DANDLOO P307 (AI)</t>
  </si>
  <si>
    <t>TE MANIA DANDLOO M180 (AI)</t>
  </si>
  <si>
    <t>Another of these AI conceived sons of Legend that present with shape; length and overall presence. This son is also suitable for use over heifers.</t>
  </si>
  <si>
    <t>VTM21S1026</t>
  </si>
  <si>
    <t>TE MANIA SPORTSMAN S1026  (AI)</t>
  </si>
  <si>
    <t>982 123771273342</t>
  </si>
  <si>
    <t>Another of these ET conceived sons of Legend and this one is suitable for use over heifers.</t>
  </si>
  <si>
    <t>VTM21S1056</t>
  </si>
  <si>
    <t>TE MANIA SPRITZER S1056  (AI) (ET)</t>
  </si>
  <si>
    <t>982 123766942308</t>
  </si>
  <si>
    <t>TE MANIA BARWON Q1386</t>
  </si>
  <si>
    <t>VTM21S1065</t>
  </si>
  <si>
    <t>TE MANIA SPURVILLE S1065  (AI)</t>
  </si>
  <si>
    <t>982 123771273330</t>
  </si>
  <si>
    <t>A strong and stylish ET conceived son of Nebo that presents with shape and presence. The dam of this bull ran through our donor program in 2020 and 2022 and combined the past four generations on the maternal side have contributed 153 progeny to our herd.</t>
  </si>
  <si>
    <t>Fertility Carcase Heavy Grass</t>
  </si>
  <si>
    <t>VTM21S1093</t>
  </si>
  <si>
    <t>TE MANIA STALEY S1093  (AI) (ET)</t>
  </si>
  <si>
    <t>982 123766942285</t>
  </si>
  <si>
    <t>TE MANIA BARUNAH Q761 (AI) (ET)</t>
  </si>
  <si>
    <t>A stylish son of Queasy and as with the prior lot; nearly a full suite of Te Mania blood for the past three generations.  He is the first calf out of a two year old heifer. Note there is small amount of white in the groin area of this bull.</t>
  </si>
  <si>
    <t>VTM21S1098</t>
  </si>
  <si>
    <t>TE MANIA STAMFORD S1098  (AI)</t>
  </si>
  <si>
    <t>982 123766942281</t>
  </si>
  <si>
    <t>TE MANIA MOONGARA Q339 (AI)</t>
  </si>
  <si>
    <t>TE MANIA MOONGARA N1510</t>
  </si>
  <si>
    <t>TE MANIA MOONGARA K203 (AI)</t>
  </si>
  <si>
    <t>The first calf out of a two year old heifer who is also suitable for use over heifers. This son of Fireball presents with balance and length.</t>
  </si>
  <si>
    <t>VTM21S1102</t>
  </si>
  <si>
    <t>TE MANIA SELRED S1102 (AI)</t>
  </si>
  <si>
    <t>982 123771273324</t>
  </si>
  <si>
    <t>TE MANIA CALCINE C50 (AI)</t>
  </si>
  <si>
    <t>TE MANIA MITTAGONG E520 (ACR) (AI)</t>
  </si>
  <si>
    <t>Another of these AI conceived sons of Monarch that present with lots of shape and natural thickness.</t>
  </si>
  <si>
    <t>VTM21S1115</t>
  </si>
  <si>
    <t>TE MANIA STANFORD S1115  (AI)</t>
  </si>
  <si>
    <t>982 123771273323</t>
  </si>
  <si>
    <t>Flush brother to lot 23 and the last of the Juke sons. This one presents with style and shape; combined with maternal strength where the dam ran through our donor program in 2020 and 2022.  The past four generations on the dams side have contributed 156 progeny to our herd. Note there is a small amount of white in the groin area of this bull.</t>
  </si>
  <si>
    <t>Growth  Fertility Marbling  Heavy Grain  Heavy Grass</t>
  </si>
  <si>
    <t>VTM21S1116</t>
  </si>
  <si>
    <t>TE MANIA STANHOPE S1116  (AI) (ET)</t>
  </si>
  <si>
    <t>982 123771273320</t>
  </si>
  <si>
    <t>TE MANIA LOWAN N349 (AI)</t>
  </si>
  <si>
    <t>TE MANIA LOWAN J744 (AI)</t>
  </si>
  <si>
    <t>TE MANIA LOWAN F302 (AI)</t>
  </si>
  <si>
    <t>A stylish and strong ET conceived son of Legend; he comes from one of our most prominent and high performing maternal lines.</t>
  </si>
  <si>
    <t>Growth  Fertility</t>
  </si>
  <si>
    <t>VTM21S1147</t>
  </si>
  <si>
    <t>TE MANIA STARKING S1147  (AI) (ET)</t>
  </si>
  <si>
    <t>982 123766942242</t>
  </si>
  <si>
    <t>TE MANIA BARUNAH Q952 (AI) (ET)</t>
  </si>
  <si>
    <t>High performing Te Mania blood on both sides of this bulls pedigree; he is the first calf out of a two year old heifer.</t>
  </si>
  <si>
    <t>VTM21S1150</t>
  </si>
  <si>
    <t>TE MANIA STARLING S1150  (AI)</t>
  </si>
  <si>
    <t>982 123766942208</t>
  </si>
  <si>
    <t>TE MANIA BARUNAH Q1074 (AI) (ET)</t>
  </si>
  <si>
    <t>Balanced with good body length on display in this first calf out of a two year old heifer who is suitable for use over heifers.</t>
  </si>
  <si>
    <t>VTM21S1185</t>
  </si>
  <si>
    <t>TE MANIA STEELWOOD S1185  (AI)</t>
  </si>
  <si>
    <t>982 125000204053</t>
  </si>
  <si>
    <t>TE MANIA WARGOONA P1053 (AI)</t>
  </si>
  <si>
    <t>Nearly a full suite of Te Mania blood for the past three generations and this son of Neon presents with style; shape and body length. Note the IMF % is in the top 1% of the breed and more than three times the breed average. Note there is some white on the underbelly of this bull.</t>
  </si>
  <si>
    <t>VTM21S1202</t>
  </si>
  <si>
    <t>TE MANIA STEPWELL S1202  (AI)</t>
  </si>
  <si>
    <t>982 123766942175</t>
  </si>
  <si>
    <t>Another of these stylish and strong AI conceived sons of Legend that presents well and is suitable for use over heifers. The dam of this bull ran through our donor program in 2022.</t>
  </si>
  <si>
    <t>VTM21S1227</t>
  </si>
  <si>
    <t>TE MANIA STILTON S1227  (AI)</t>
  </si>
  <si>
    <t>982 123771273270</t>
  </si>
  <si>
    <t>TE MANIA JEDDA M1104 (AI) (ET)</t>
  </si>
  <si>
    <t>Lots of high performing Te Mania blood on both sides of this bulls pedigree; he is an ET conceived son of Nebraska. The past four generations on the dams side have contributed 151 progeny to our herd.</t>
  </si>
  <si>
    <t>VTM21S1318</t>
  </si>
  <si>
    <t>TE MANIA STORMCAT S1318  (AI) (ET)</t>
  </si>
  <si>
    <t>982 123771273269</t>
  </si>
  <si>
    <t>TE MANIA BARUNAH G669</t>
  </si>
  <si>
    <t>TE MANIA BARUNAH D527 (AI)</t>
  </si>
  <si>
    <t>TE MANIA BARUNAH B929 (AI)</t>
  </si>
  <si>
    <t>Nearly a full suite of Te Mania blood for the past three generations in this AI conceived son of Magnate who is suitable for use over heifers. Note there is a small amount of white in the groin area of this bull.</t>
  </si>
  <si>
    <t>Calving Ease  Fertility</t>
  </si>
  <si>
    <t>VTM21S1319</t>
  </si>
  <si>
    <t>TE MANIA STORMFORD S1319  (AI)</t>
  </si>
  <si>
    <t>982 123771273268</t>
  </si>
  <si>
    <t>TE MANIA WARGOONA L1063 (AI)</t>
  </si>
  <si>
    <t>Legend puts a real stamp on his progeny and this son is no exception. He presents with style; shape and body length and the dam of this bull ran through our donor program in 2020.</t>
  </si>
  <si>
    <t>Growth  Carcase</t>
  </si>
  <si>
    <t>VTM21S1320</t>
  </si>
  <si>
    <t>AMF/NHF/CAF/DDF/Mating</t>
  </si>
  <si>
    <t>TE MANIA STORMHAVEN S1320 (AI)</t>
  </si>
  <si>
    <t>982 123766942120</t>
  </si>
  <si>
    <t>TE MANIA BARUNAH L262 (AI)</t>
  </si>
  <si>
    <t>If you are chasing marbling and looking for an outcross to Kirby bloodlines; then sons by Quota are your go to. This son presents with shape and length and his dam ran through our donor program in 2020 and 2022.  Combined the past four generations on the dams side have contributed 146 progeny to our herd. Note there is a small amount of white in the groin area of this bull. Note APR Registered.</t>
  </si>
  <si>
    <t>VTM21S1323</t>
  </si>
  <si>
    <t>TE MANIA STORMVALE S1323 (APR) (AI)</t>
  </si>
  <si>
    <t>982 123771273256</t>
  </si>
  <si>
    <t>The last of the Legend sons with this lot being a flush brother to lots 66 and 126.  His dam ran through our donor program in 2020 and again this year. This son presents with shape and body length.</t>
  </si>
  <si>
    <t>VTM21S1347</t>
  </si>
  <si>
    <t>TE MANIA STRADFORD S1347  (AI) (ET)</t>
  </si>
  <si>
    <t>982 123766942098</t>
  </si>
  <si>
    <t>TE MANIA WARGOONA Q185 (AI)</t>
  </si>
  <si>
    <t>TE MANIA WARGOONA N1410</t>
  </si>
  <si>
    <t>TE MANIA WARGOONA L12 (AI)</t>
  </si>
  <si>
    <t>One of the few naturally conceived bull in this catalogue and this is the first offered. This son of Quota is the first calf out of a two year old heifer and presents with balance and good body length. Note APR Registered.</t>
  </si>
  <si>
    <t>VTM21S1355</t>
  </si>
  <si>
    <t>TE MANIA STRATFORD S1355 (APR)</t>
  </si>
  <si>
    <t>982 123771273242</t>
  </si>
  <si>
    <t>TE MANIA ADA A149 (AI)</t>
  </si>
  <si>
    <t>TE MANIA DANDLOO A300 (AI)</t>
  </si>
  <si>
    <t>One of the youngest bulls in this catalogue and a full suite of Te Mania blood for the past three generations. Some high performing Te Mania sire lines sit within this bulls pedigree; Ada; Africa and Berkley to name a few.</t>
  </si>
  <si>
    <t>VTM21S1439</t>
  </si>
  <si>
    <t>TE MANIA SUFFIX S1439</t>
  </si>
  <si>
    <t>982 123766941968</t>
  </si>
  <si>
    <t>TE MANIA BARUNAH Q145 (AI)</t>
  </si>
  <si>
    <t>TE MANIA BARUNAH N10 (AI)</t>
  </si>
  <si>
    <t>TE MANIA BARUNAH L4 (AI)</t>
  </si>
  <si>
    <t>One of the few bulls in this catalogue that are naturally conceived with this one being the first calf out of a two year old heifer.  He is on of the younger bulls in this catalogue and is suitable for use over heifers. Note APR Registered.</t>
  </si>
  <si>
    <t>VTM21S1510</t>
  </si>
  <si>
    <t>TE MANIA SAFFINVALE S1510  (APR)</t>
  </si>
  <si>
    <t>982 123766941929</t>
  </si>
  <si>
    <t>TE MANIA LOWAN Q816 (AI) (ET)</t>
  </si>
  <si>
    <t>First calf out of a two year old heifer and one of the younger bulls in this catalogue; he is suitable for use over heifers.</t>
  </si>
  <si>
    <t>Calving Ease  Growth  Carcase Angus Breeding  Heavy Grass</t>
  </si>
  <si>
    <t>VTM21S1558</t>
  </si>
  <si>
    <t>TE MANIA SCRITTON S1558</t>
  </si>
  <si>
    <t>982 123771273192</t>
  </si>
  <si>
    <t>TE MANIA MALFOY M530 (AI) (ET)</t>
  </si>
  <si>
    <t>One of the youngest bulls in this catalogue; he is also suitable for use in a heifer breeding programme.</t>
  </si>
  <si>
    <t>Calving Ease  Fertility Carcase Angus Breeding  Heavy Grass</t>
  </si>
  <si>
    <t>VTM21S1629</t>
  </si>
  <si>
    <t>TE MANIA SWAINE S1629</t>
  </si>
  <si>
    <t>982 123771273184</t>
  </si>
  <si>
    <t>TE MANIA NAURU N290 (AI)</t>
  </si>
  <si>
    <t>TE MANIA BARUNAH P565 (AI)</t>
  </si>
  <si>
    <t>TE MANIA LOWAN L588 (AI)</t>
  </si>
  <si>
    <t>TE MANIA BARUNAH K195 (AI)</t>
  </si>
  <si>
    <t>TE MANIA LOWAN G675 (AI)</t>
  </si>
  <si>
    <t>The youngest bull in the catalogue; he is suitable for use over heifers.</t>
  </si>
  <si>
    <t>VTM21S1650</t>
  </si>
  <si>
    <t>TE MANIA SWIGGER S1650</t>
  </si>
  <si>
    <t>NLIS</t>
  </si>
  <si>
    <t>Active</t>
  </si>
  <si>
    <t>Breed</t>
  </si>
  <si>
    <t>3MYNW071XBS23446</t>
  </si>
  <si>
    <t>Q0279</t>
  </si>
  <si>
    <t>Q0626</t>
  </si>
  <si>
    <t>3MYNW071XBS23453</t>
  </si>
  <si>
    <t>Q0033</t>
  </si>
  <si>
    <t>3MYNW071XBS23455</t>
  </si>
  <si>
    <t>Q1048</t>
  </si>
  <si>
    <t>COMMAND</t>
  </si>
  <si>
    <t>3MYNW071XBS23462</t>
  </si>
  <si>
    <t>Q0083</t>
  </si>
  <si>
    <t>FIREBALL</t>
  </si>
  <si>
    <t>3MYNW071XBS23469</t>
  </si>
  <si>
    <t>Q0975</t>
  </si>
  <si>
    <t>Q0105</t>
  </si>
  <si>
    <t>3MYNW071XBS23478</t>
  </si>
  <si>
    <t>Q0808</t>
  </si>
  <si>
    <t>3MYNW071XBS23479</t>
  </si>
  <si>
    <t>Q0011</t>
  </si>
  <si>
    <t>3MYNW071XBS23481</t>
  </si>
  <si>
    <t>Q0046</t>
  </si>
  <si>
    <t>3MYNW071XBS23485</t>
  </si>
  <si>
    <t>Q0024</t>
  </si>
  <si>
    <t>3MYNW071XBS23493</t>
  </si>
  <si>
    <t>Q1723</t>
  </si>
  <si>
    <t>P0690L</t>
  </si>
  <si>
    <t>3MYNW071XBS23494</t>
  </si>
  <si>
    <t>Q1482</t>
  </si>
  <si>
    <t>3MYNW071XBS23499</t>
  </si>
  <si>
    <t>Q0441</t>
  </si>
  <si>
    <t>3MYNW071XBS23500</t>
  </si>
  <si>
    <t>Q0755</t>
  </si>
  <si>
    <t>3MYNW071XBS23504</t>
  </si>
  <si>
    <t>Q0051</t>
  </si>
  <si>
    <t>3MYNW071XBS23506</t>
  </si>
  <si>
    <t>Q0391</t>
  </si>
  <si>
    <t>3MYNW071XBS23510</t>
  </si>
  <si>
    <t>Q1561</t>
  </si>
  <si>
    <t>3MYNW071XBS23513</t>
  </si>
  <si>
    <t>Q1577</t>
  </si>
  <si>
    <t>Q0854</t>
  </si>
  <si>
    <t>3MYNW071XBS23518</t>
  </si>
  <si>
    <t>Q1513</t>
  </si>
  <si>
    <t>3MYNW071XBS23519</t>
  </si>
  <si>
    <t>Q1591</t>
  </si>
  <si>
    <t>3MYNW071XBS23525</t>
  </si>
  <si>
    <t>Q1197</t>
  </si>
  <si>
    <t>3MYNW071XBS23527</t>
  </si>
  <si>
    <t>Q1403</t>
  </si>
  <si>
    <t>3MYNW071XBS23531</t>
  </si>
  <si>
    <t>Q1687</t>
  </si>
  <si>
    <t>3MYNW071XBS23534</t>
  </si>
  <si>
    <t>Q0322</t>
  </si>
  <si>
    <t>3MYNW071XBS23538</t>
  </si>
  <si>
    <t>Q1650</t>
  </si>
  <si>
    <t>3MYNW071XBS23550</t>
  </si>
  <si>
    <t>Q1034</t>
  </si>
  <si>
    <t>3MYNW071XBS23552</t>
  </si>
  <si>
    <t>Q0574</t>
  </si>
  <si>
    <t>3MYNW071XBS23553</t>
  </si>
  <si>
    <t>Q0307</t>
  </si>
  <si>
    <t>3MYNW071XBS23556</t>
  </si>
  <si>
    <t>Q0012</t>
  </si>
  <si>
    <t>3MYNW071XBS23560</t>
  </si>
  <si>
    <t>Q0794</t>
  </si>
  <si>
    <t>3MYNW071XBS23563</t>
  </si>
  <si>
    <t>Q0026</t>
  </si>
  <si>
    <t>3MYNW071XBS23564</t>
  </si>
  <si>
    <t>Q0660</t>
  </si>
  <si>
    <t>3MYNW071XBS23566</t>
  </si>
  <si>
    <t>Q1431</t>
  </si>
  <si>
    <t>3MYNW071XBS23567</t>
  </si>
  <si>
    <t>Q1318</t>
  </si>
  <si>
    <t>3MYNW071XBS23568</t>
  </si>
  <si>
    <t>Q0588</t>
  </si>
  <si>
    <t>3MYNW071XBS23578</t>
  </si>
  <si>
    <t>Q1361</t>
  </si>
  <si>
    <t>3MYNW071XBS23590</t>
  </si>
  <si>
    <t>Q0492</t>
  </si>
  <si>
    <t>3MYNW071XBS23594</t>
  </si>
  <si>
    <t>Q1517</t>
  </si>
  <si>
    <t>3MYNW071XBS23595</t>
  </si>
  <si>
    <t>Q1669</t>
  </si>
  <si>
    <t>N1387</t>
  </si>
  <si>
    <t>3MYNW071XBS23599</t>
  </si>
  <si>
    <t>Q0121</t>
  </si>
  <si>
    <t>3MYNW071XBS23600</t>
  </si>
  <si>
    <t>Q0168</t>
  </si>
  <si>
    <t>3MYNW071XBS23617</t>
  </si>
  <si>
    <t>Q1547</t>
  </si>
  <si>
    <t>3MYNW071XBS23626</t>
  </si>
  <si>
    <t>Q0612</t>
  </si>
  <si>
    <t>3MYNW071XBS23629</t>
  </si>
  <si>
    <t>Q0254</t>
  </si>
  <si>
    <t>3MYNW071XBS23632</t>
  </si>
  <si>
    <t>Q0207</t>
  </si>
  <si>
    <t>3MYNW071XBS23633</t>
  </si>
  <si>
    <t>Q0605</t>
  </si>
  <si>
    <t>3MYNW071XBS23634</t>
  </si>
  <si>
    <t>Q0396</t>
  </si>
  <si>
    <t>3MYNW071XBS23635</t>
  </si>
  <si>
    <t>Q0631</t>
  </si>
  <si>
    <t>3MYNW071XBS23636</t>
  </si>
  <si>
    <t>Q1651</t>
  </si>
  <si>
    <t>K0138</t>
  </si>
  <si>
    <t>3MYNW071XBS23638</t>
  </si>
  <si>
    <t>Q0274</t>
  </si>
  <si>
    <t>3MYNW071XBS23639</t>
  </si>
  <si>
    <t>Q0974</t>
  </si>
  <si>
    <t>3MYNW071XBS23662</t>
  </si>
  <si>
    <t>Q0326</t>
  </si>
  <si>
    <t>3MYNW071XBS23666</t>
  </si>
  <si>
    <t>Q1101</t>
  </si>
  <si>
    <t>3MYNW071XBS23672</t>
  </si>
  <si>
    <t>Q0283</t>
  </si>
  <si>
    <t>3MYNW071XBS23673</t>
  </si>
  <si>
    <t>Q0463</t>
  </si>
  <si>
    <t>3MYNW071XBS23675</t>
  </si>
  <si>
    <t>Q0229</t>
  </si>
  <si>
    <t>Q1105</t>
  </si>
  <si>
    <t>3MYNW071XBS23680</t>
  </si>
  <si>
    <t>Q0320</t>
  </si>
  <si>
    <t>3MYNW071XBS23683</t>
  </si>
  <si>
    <t>Q0157</t>
  </si>
  <si>
    <t>3MYNW071XBS23685</t>
  </si>
  <si>
    <t>Q0385</t>
  </si>
  <si>
    <t>3MYNW071XBS23694</t>
  </si>
  <si>
    <t>Q1456</t>
  </si>
  <si>
    <t>3MYNW071XBS23695</t>
  </si>
  <si>
    <t>Q1711</t>
  </si>
  <si>
    <t>3MYNW071XBS23696</t>
  </si>
  <si>
    <t>Q0942</t>
  </si>
  <si>
    <t>3MYNW071XBS23698</t>
  </si>
  <si>
    <t>Q0090</t>
  </si>
  <si>
    <t>3MYNW071XBS23699</t>
  </si>
  <si>
    <t>Q0225</t>
  </si>
  <si>
    <t>3MYNW071XBS23703</t>
  </si>
  <si>
    <t>Q1118</t>
  </si>
  <si>
    <t>3MYNW071XBS23704</t>
  </si>
  <si>
    <t>Q0898</t>
  </si>
  <si>
    <t>3MYNW071XBS23713</t>
  </si>
  <si>
    <t>Q1579</t>
  </si>
  <si>
    <t>3MYNW071XBS23715</t>
  </si>
  <si>
    <t>Q0388</t>
  </si>
  <si>
    <t>3MYNW071XBS23722</t>
  </si>
  <si>
    <t>Q1139</t>
  </si>
  <si>
    <t>3MYNW071XBS23724</t>
  </si>
  <si>
    <t>Q0731</t>
  </si>
  <si>
    <t>3MYNW071XBS23732</t>
  </si>
  <si>
    <t>Q0173</t>
  </si>
  <si>
    <t>3MYNW071XBS23734</t>
  </si>
  <si>
    <t>Q0579</t>
  </si>
  <si>
    <t>3MYNW071XBS23735</t>
  </si>
  <si>
    <t>Q1244</t>
  </si>
  <si>
    <t>3MYNW071XBS23742</t>
  </si>
  <si>
    <t>Q0714</t>
  </si>
  <si>
    <t>3MYNW071XBS23745</t>
  </si>
  <si>
    <t>Q1313</t>
  </si>
  <si>
    <t>3MYNW071XBS23746</t>
  </si>
  <si>
    <t>Q0101</t>
  </si>
  <si>
    <t>3MYNW071XBS23748</t>
  </si>
  <si>
    <t>Q1209</t>
  </si>
  <si>
    <t>3MYNW071XBS23750</t>
  </si>
  <si>
    <t>Q1005</t>
  </si>
  <si>
    <t>3MYNW071XBS23752</t>
  </si>
  <si>
    <t>Q1353</t>
  </si>
  <si>
    <t>3MYNW071XBS23753</t>
  </si>
  <si>
    <t>Q0833</t>
  </si>
  <si>
    <t>3MYNW071XBS23754</t>
  </si>
  <si>
    <t>Q0747</t>
  </si>
  <si>
    <t>3MYNW071XBS23755</t>
  </si>
  <si>
    <t>Q0497</t>
  </si>
  <si>
    <t>3MYNW071XBS23756</t>
  </si>
  <si>
    <t>Q1516</t>
  </si>
  <si>
    <t>3MYNW071XBS23764</t>
  </si>
  <si>
    <t>Q1703</t>
  </si>
  <si>
    <t>3MYNW071XBS23774</t>
  </si>
  <si>
    <t>Q1770</t>
  </si>
  <si>
    <t>3MYNW071XBS23782</t>
  </si>
  <si>
    <t>Q0232</t>
  </si>
  <si>
    <t>3MYNW071XBS23783</t>
  </si>
  <si>
    <t>Q0176</t>
  </si>
  <si>
    <t>3MYNW071XBS23797</t>
  </si>
  <si>
    <t>Q1644</t>
  </si>
  <si>
    <t>3DTPT023XBQ03933</t>
  </si>
  <si>
    <t>M0737</t>
  </si>
  <si>
    <t>3MYNW071XBS23799</t>
  </si>
  <si>
    <t>Q1506</t>
  </si>
  <si>
    <t>3MYNW071XBS23800</t>
  </si>
  <si>
    <t>Q0831</t>
  </si>
  <si>
    <t>3MYNW071XBS23805</t>
  </si>
  <si>
    <t>Q0840</t>
  </si>
  <si>
    <t>3MYNW071XBS23807</t>
  </si>
  <si>
    <t>M0419</t>
  </si>
  <si>
    <t>3MYNW071XBS23825</t>
  </si>
  <si>
    <t>Q1563</t>
  </si>
  <si>
    <t>3MYNW071XBS23827</t>
  </si>
  <si>
    <t>Q1122</t>
  </si>
  <si>
    <t>3MYNW071XBS23828</t>
  </si>
  <si>
    <t>Q0260</t>
  </si>
  <si>
    <t>3DTPT023XBQ03934</t>
  </si>
  <si>
    <t>G0649</t>
  </si>
  <si>
    <t>3MYNW071XBS23836</t>
  </si>
  <si>
    <t>Q0598</t>
  </si>
  <si>
    <t>3MYNW071XBS23838</t>
  </si>
  <si>
    <t>Q0496</t>
  </si>
  <si>
    <t>3MYNW071XBS23839</t>
  </si>
  <si>
    <t>Q0143</t>
  </si>
  <si>
    <t>3MYNW071XBS23843</t>
  </si>
  <si>
    <t>Q0222</t>
  </si>
  <si>
    <t>3DTPT023XBP03391</t>
  </si>
  <si>
    <t>P0548</t>
  </si>
  <si>
    <t>3MYNW071XBS23868</t>
  </si>
  <si>
    <t>Q0682</t>
  </si>
  <si>
    <t>3DTPT023XBP03399</t>
  </si>
  <si>
    <t>N0033</t>
  </si>
  <si>
    <t>3MYNW071XBS23871</t>
  </si>
  <si>
    <t>Q0931</t>
  </si>
  <si>
    <t>3DTPT023XBP03402</t>
  </si>
  <si>
    <t>M0089</t>
  </si>
  <si>
    <t>ENHANCE</t>
  </si>
  <si>
    <t>3DTPT023XBP03411</t>
  </si>
  <si>
    <t>K0560</t>
  </si>
  <si>
    <t>L0646</t>
  </si>
  <si>
    <t>3DTPT023XBP03413</t>
  </si>
  <si>
    <t>M0931</t>
  </si>
  <si>
    <t>3DTPT023XBP03416</t>
  </si>
  <si>
    <t>M1148</t>
  </si>
  <si>
    <t>3DTPT023XBP03417</t>
  </si>
  <si>
    <t>N0245</t>
  </si>
  <si>
    <t>3DTPT023XBP03424</t>
  </si>
  <si>
    <t>M0393</t>
  </si>
  <si>
    <t>3DTPT023XBP03438</t>
  </si>
  <si>
    <t>P0677</t>
  </si>
  <si>
    <t>INDEX</t>
  </si>
  <si>
    <t>3MYNW071XBS23949</t>
  </si>
  <si>
    <t>P0443</t>
  </si>
  <si>
    <t>3DTPT023XBP03442</t>
  </si>
  <si>
    <t>3DTPT023XBP03446</t>
  </si>
  <si>
    <t>L0081</t>
  </si>
  <si>
    <t>3DTPT023XBP03450</t>
  </si>
  <si>
    <t>P1392</t>
  </si>
  <si>
    <t>Q0434</t>
  </si>
  <si>
    <t>3DTPT023XBP03452</t>
  </si>
  <si>
    <t>L1130</t>
  </si>
  <si>
    <t>N0630</t>
  </si>
  <si>
    <t>3DTPT023XBP03467</t>
  </si>
  <si>
    <t>G0643</t>
  </si>
  <si>
    <t>3DTPT023XBP03470</t>
  </si>
  <si>
    <t>N0770</t>
  </si>
  <si>
    <t>G0020M</t>
  </si>
  <si>
    <t>3MYNW071XBS23996</t>
  </si>
  <si>
    <t>P0072</t>
  </si>
  <si>
    <t>3DTPT023XBP03488</t>
  </si>
  <si>
    <t>M0218</t>
  </si>
  <si>
    <t>3DTPT023XBP03489</t>
  </si>
  <si>
    <t>K0218</t>
  </si>
  <si>
    <t>3DTPT023XBR04292</t>
  </si>
  <si>
    <t>K0445</t>
  </si>
  <si>
    <t>3DTPT023XBR04295</t>
  </si>
  <si>
    <t>M0524</t>
  </si>
  <si>
    <t>3DTPT023XBR04298</t>
  </si>
  <si>
    <t>M0469</t>
  </si>
  <si>
    <t>3DTPT023XBR04299</t>
  </si>
  <si>
    <t>J1035</t>
  </si>
  <si>
    <t>3DTPT023XBR04306</t>
  </si>
  <si>
    <t>J0102</t>
  </si>
  <si>
    <t>3DTPT023XBR04307</t>
  </si>
  <si>
    <t>N1593</t>
  </si>
  <si>
    <t>3MYNW071XBS24038</t>
  </si>
  <si>
    <t>N0557</t>
  </si>
  <si>
    <t>3DTPT023XBR04315</t>
  </si>
  <si>
    <t>L1174</t>
  </si>
  <si>
    <t>3DTPT023XBR04316</t>
  </si>
  <si>
    <t>N1425</t>
  </si>
  <si>
    <t>3DTPT023XBR04327</t>
  </si>
  <si>
    <t>M1488</t>
  </si>
  <si>
    <t>3DTPT023XBR04328</t>
  </si>
  <si>
    <t>N0121</t>
  </si>
  <si>
    <t>J0705</t>
  </si>
  <si>
    <t>3DTPT023XBR04329</t>
  </si>
  <si>
    <t>K0081</t>
  </si>
  <si>
    <t>3DTPT023XBR04338</t>
  </si>
  <si>
    <t>P0429</t>
  </si>
  <si>
    <t>3DTPT023XBR04353</t>
  </si>
  <si>
    <t>P0355</t>
  </si>
  <si>
    <t>3DTPT023XBR04356</t>
  </si>
  <si>
    <t>M1243</t>
  </si>
  <si>
    <t>3DTPT023XBR04361</t>
  </si>
  <si>
    <t>L0980</t>
  </si>
  <si>
    <t>3DTPT023XBR04367</t>
  </si>
  <si>
    <t>M1163</t>
  </si>
  <si>
    <t>3DTPT023XBR04370</t>
  </si>
  <si>
    <t>N0873</t>
  </si>
  <si>
    <t>3MYNW071XBS24080</t>
  </si>
  <si>
    <t>N0400</t>
  </si>
  <si>
    <t>Q1049</t>
  </si>
  <si>
    <t>3DTPT023XBS04392</t>
  </si>
  <si>
    <t>L1228</t>
  </si>
  <si>
    <t>3DTPT023XBS04396</t>
  </si>
  <si>
    <t>H0162</t>
  </si>
  <si>
    <t>3DTPT023XBS04397</t>
  </si>
  <si>
    <t>K0476</t>
  </si>
  <si>
    <t>3DTPT023XBR04380</t>
  </si>
  <si>
    <t>P1460</t>
  </si>
  <si>
    <t>Q0103</t>
  </si>
  <si>
    <t>3DTPT023XBR04381</t>
  </si>
  <si>
    <t>L0333</t>
  </si>
  <si>
    <t>3DTPT023XBR04389</t>
  </si>
  <si>
    <t>M0450</t>
  </si>
  <si>
    <t>3MYNW071XBS24114</t>
  </si>
  <si>
    <t>P0359</t>
  </si>
  <si>
    <t>3MYNW071XBS24138</t>
  </si>
  <si>
    <t>Q0873</t>
  </si>
  <si>
    <t>3MYNW071XBS24139</t>
  </si>
  <si>
    <t>Q1491</t>
  </si>
  <si>
    <t>3DTPT023XBS04414</t>
  </si>
  <si>
    <t>M0034</t>
  </si>
  <si>
    <t>3MYNW071XBS24141</t>
  </si>
  <si>
    <t>Q0071</t>
  </si>
  <si>
    <t>3MYNW071XBS24198</t>
  </si>
  <si>
    <t>P1044</t>
  </si>
  <si>
    <t>3MYNW071XBS24210</t>
  </si>
  <si>
    <t>N0691</t>
  </si>
  <si>
    <t>3DTPT023XBS04456</t>
  </si>
  <si>
    <t>P0307</t>
  </si>
  <si>
    <t>3DTPT023XBS04464</t>
  </si>
  <si>
    <t>L1089</t>
  </si>
  <si>
    <t>3MYNW071XBS24236</t>
  </si>
  <si>
    <t>Q1386</t>
  </si>
  <si>
    <t>3DTPT023XBS04476</t>
  </si>
  <si>
    <t>K0224</t>
  </si>
  <si>
    <t>3MYNW071XBS24259</t>
  </si>
  <si>
    <t>Q0761</t>
  </si>
  <si>
    <t>3MYNW071XBS24263</t>
  </si>
  <si>
    <t>Q0339</t>
  </si>
  <si>
    <t>3DTPT023XBS04482</t>
  </si>
  <si>
    <t>M1539</t>
  </si>
  <si>
    <t>3DTPT023XBS04483</t>
  </si>
  <si>
    <t>K0393</t>
  </si>
  <si>
    <t>3DTPT023XBS04486</t>
  </si>
  <si>
    <t>L0415</t>
  </si>
  <si>
    <t>3MYNW071XBS24302</t>
  </si>
  <si>
    <t>Q0952</t>
  </si>
  <si>
    <t>3MYNW071XBS24336</t>
  </si>
  <si>
    <t>Q1074</t>
  </si>
  <si>
    <t>P1053</t>
  </si>
  <si>
    <t>3MYNW071XBS24369</t>
  </si>
  <si>
    <t>N0460</t>
  </si>
  <si>
    <t>3DTPT023XBS04536</t>
  </si>
  <si>
    <t>M0568</t>
  </si>
  <si>
    <t>3DTPT023XBS04537</t>
  </si>
  <si>
    <t>G0669</t>
  </si>
  <si>
    <t>3DTPT023XBS04538</t>
  </si>
  <si>
    <t>L1063</t>
  </si>
  <si>
    <t>3MYNW071XBS24424</t>
  </si>
  <si>
    <t>L0262</t>
  </si>
  <si>
    <t>3DTPT023XBS04550</t>
  </si>
  <si>
    <t>M1373</t>
  </si>
  <si>
    <t>3MYNW071XBS24446</t>
  </si>
  <si>
    <t>Q0185</t>
  </si>
  <si>
    <t>3DTPT023XBS04564</t>
  </si>
  <si>
    <t>K0227</t>
  </si>
  <si>
    <t>3MYNW071XBS24576</t>
  </si>
  <si>
    <t>Q0145</t>
  </si>
  <si>
    <t>3MYNW071XBS24615</t>
  </si>
  <si>
    <t>Q0816</t>
  </si>
  <si>
    <t>3DTPT023XBS04614</t>
  </si>
  <si>
    <t>L0714</t>
  </si>
  <si>
    <t>M0530</t>
  </si>
  <si>
    <t>3DTPT023XBS04622</t>
  </si>
  <si>
    <t>P0565</t>
  </si>
  <si>
    <t>N0290</t>
  </si>
  <si>
    <t>Trait Name</t>
  </si>
  <si>
    <t>Date</t>
  </si>
  <si>
    <t>Value</t>
  </si>
  <si>
    <t>Production Stage</t>
  </si>
  <si>
    <t>Sheath Navel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</si>
</sst>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quot;$&quot;#,##0"/>
    <numFmt numFmtId="166" formatCode="_-&quot;$&quot;* #,##0.00_-;\-&quot;$&quot;* #,##0.00_-;_-&quot;$&quot;* &quot;-&quot;??_-;_-@"/>
    <numFmt numFmtId="167" formatCode="0.0"/>
    <numFmt numFmtId="168" formatCode="dd/mm/yyyy"/>
    <numFmt numFmtId="169" formatCode="ddd&quot;,  &quot;d&quot;/&quot;m"/>
    <numFmt numFmtId="170" formatCode="d\ mmmm\ yyyy"/>
    <numFmt numFmtId="171" formatCode="dd/mm/yyyy\ hh:mm:ss"/>
    <numFmt numFmtId="172" formatCode="[$-10C09]dd/mm/yyyy"/>
  </numFmts>
  <fonts count="31">
    <font>
      <sz val="10"/>
      <color rgb="FF000000"/>
      <name val="Calibri"/>
      <scheme val="minor"/>
    </font>
    <font>
      <sz val="10"/>
      <color theme="1"/>
      <name val="Calibri"/>
      <scheme val="minor"/>
    </font>
    <font>
      <b/>
      <sz val="10"/>
      <color theme="1"/>
      <name val="Calibri"/>
      <scheme val="minor"/>
    </font>
    <font>
      <b/>
      <sz val="9"/>
      <color rgb="FF000000"/>
      <name val="Arial"/>
    </font>
    <font>
      <sz val="10"/>
      <color theme="1"/>
      <name val="Tahoma"/>
    </font>
    <font>
      <sz val="8"/>
      <color rgb="FF000000"/>
      <name val="Arial"/>
    </font>
    <font>
      <sz val="8"/>
      <color theme="1"/>
      <name val="Calibri"/>
      <scheme val="minor"/>
    </font>
    <font>
      <sz val="10"/>
      <color theme="1"/>
      <name val="Arial"/>
    </font>
    <font>
      <sz val="10"/>
      <color theme="1"/>
      <name val="Calibri"/>
    </font>
    <font>
      <u/>
      <sz val="10"/>
      <color rgb="FF0000FF"/>
      <name val="Tahoma"/>
    </font>
    <font>
      <sz val="10"/>
      <color rgb="FF000000"/>
      <name val="Docs-Calibri"/>
    </font>
    <font>
      <sz val="10"/>
      <color rgb="FF000000"/>
      <name val="Calibri"/>
    </font>
    <font>
      <b/>
      <sz val="10"/>
      <color rgb="FFB7B7B7"/>
      <name val="Calibri"/>
      <scheme val="minor"/>
    </font>
    <font>
      <b/>
      <sz val="8"/>
      <color rgb="FFB7B7B7"/>
      <name val="Calibri"/>
      <scheme val="minor"/>
    </font>
    <font>
      <b/>
      <sz val="10"/>
      <color rgb="FFB7B7B7"/>
      <name val="Calibri"/>
    </font>
    <font>
      <sz val="10"/>
      <color rgb="FFFF0000"/>
      <name val="Calibri"/>
      <scheme val="minor"/>
    </font>
    <font>
      <sz val="8"/>
      <color rgb="FFFF0000"/>
      <name val="Calibri"/>
      <scheme val="minor"/>
    </font>
    <font>
      <sz val="10"/>
      <color rgb="FFFF0000"/>
      <name val="Calibri"/>
    </font>
    <font>
      <b/>
      <sz val="20"/>
      <color rgb="FF000000"/>
      <name val="Arial"/>
    </font>
    <font>
      <b/>
      <sz val="12"/>
      <color rgb="FF000000"/>
      <name val="Arial"/>
    </font>
    <font>
      <b/>
      <sz val="10"/>
      <color theme="1"/>
      <name val="Arial"/>
    </font>
    <font>
      <sz val="9"/>
      <color theme="1"/>
      <name val="Calibri"/>
      <scheme val="minor"/>
    </font>
    <font>
      <sz val="8"/>
      <color rgb="FF222222"/>
      <name val="Arial"/>
    </font>
    <font>
      <sz val="8"/>
      <color rgb="FF000000"/>
      <name val="Roboto"/>
    </font>
    <font>
      <b/>
      <sz val="8"/>
      <color rgb="FF000000"/>
      <name val="Arial"/>
    </font>
    <font>
      <sz val="36"/>
      <color theme="1"/>
      <name val="Calibri"/>
      <scheme val="minor"/>
    </font>
    <font>
      <b/>
      <sz val="36"/>
      <color theme="1"/>
      <name val="Calibri"/>
      <scheme val="minor"/>
    </font>
    <font>
      <sz val="10"/>
      <color theme="1"/>
      <name val="Calibri"/>
      <scheme val="minor"/>
    </font>
    <font>
      <b/>
      <sz val="11"/>
      <color rgb="FF000000"/>
      <name val="Arial"/>
    </font>
    <font>
      <sz val="9"/>
      <color rgb="FF000000"/>
      <name val="Arial"/>
    </font>
    <font>
      <sz val="10"/>
      <name val="Calibri"/>
    </font>
  </fonts>
  <fills count="5">
    <fill>
      <patternFill patternType="none"/>
    </fill>
    <fill>
      <patternFill patternType="gray125"/>
    </fill>
    <fill>
      <patternFill patternType="solid">
        <fgColor rgb="FFFFFFFF"/>
        <bgColor rgb="FFFFFFFF"/>
      </patternFill>
    </fill>
    <fill>
      <patternFill patternType="solid">
        <fgColor rgb="FFDCDCDC"/>
        <bgColor rgb="FFDCDCDC"/>
      </patternFill>
    </fill>
    <fill>
      <patternFill patternType="solid">
        <fgColor rgb="FFFFFFF0"/>
        <bgColor rgb="FFFFFFF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8">
    <xf numFmtId="0" fontId="0" fillId="0" borderId="0" xfId="0"/>
    <xf numFmtId="0" fontId="1" fillId="0" borderId="0" xfId="0" applyFont="1" applyAlignment="1">
      <alignment horizontal="center"/>
    </xf>
    <xf numFmtId="3" fontId="1"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left" wrapText="1" readingOrder="1"/>
    </xf>
    <xf numFmtId="0" fontId="1" fillId="0" borderId="0" xfId="0" applyFont="1"/>
    <xf numFmtId="164" fontId="1" fillId="0" borderId="0" xfId="0" applyNumberFormat="1" applyFont="1" applyAlignment="1">
      <alignment horizontal="right"/>
    </xf>
    <xf numFmtId="165" fontId="1" fillId="0" borderId="0" xfId="0" applyNumberFormat="1" applyFont="1" applyAlignment="1">
      <alignment horizontal="left" wrapText="1"/>
    </xf>
    <xf numFmtId="165" fontId="1" fillId="0" borderId="0" xfId="0" applyNumberFormat="1" applyFont="1" applyAlignment="1">
      <alignment horizontal="right"/>
    </xf>
    <xf numFmtId="49" fontId="1" fillId="0" borderId="0" xfId="0" applyNumberFormat="1" applyFont="1" applyAlignment="1">
      <alignment horizontal="right"/>
    </xf>
    <xf numFmtId="4" fontId="1" fillId="0" borderId="0" xfId="0" applyNumberFormat="1" applyFont="1" applyAlignment="1">
      <alignment horizontal="right"/>
    </xf>
    <xf numFmtId="4" fontId="2" fillId="0" borderId="0" xfId="0" applyNumberFormat="1" applyFont="1" applyAlignment="1">
      <alignment wrapText="1"/>
    </xf>
    <xf numFmtId="166" fontId="2" fillId="0" borderId="0" xfId="0" applyNumberFormat="1" applyFont="1" applyAlignment="1">
      <alignment wrapText="1"/>
    </xf>
    <xf numFmtId="167" fontId="4" fillId="0" borderId="0" xfId="0" applyNumberFormat="1" applyFont="1" applyAlignment="1">
      <alignment horizontal="center"/>
    </xf>
    <xf numFmtId="0" fontId="5" fillId="0" borderId="0" xfId="0" applyFont="1" applyAlignment="1">
      <alignment horizontal="left" vertical="top" wrapText="1" readingOrder="1"/>
    </xf>
    <xf numFmtId="168" fontId="1" fillId="0" borderId="0" xfId="0" applyNumberFormat="1" applyFont="1"/>
    <xf numFmtId="165" fontId="6" fillId="0" borderId="0" xfId="0" applyNumberFormat="1" applyFont="1" applyAlignment="1">
      <alignment horizontal="right"/>
    </xf>
    <xf numFmtId="3" fontId="1" fillId="0" borderId="0" xfId="0" applyNumberFormat="1" applyFont="1" applyAlignment="1">
      <alignment horizontal="right"/>
    </xf>
    <xf numFmtId="169" fontId="7" fillId="0" borderId="0" xfId="0" applyNumberFormat="1" applyFont="1" applyAlignment="1">
      <alignment horizontal="right"/>
    </xf>
    <xf numFmtId="166" fontId="8" fillId="0" borderId="0" xfId="0" applyNumberFormat="1" applyFont="1"/>
    <xf numFmtId="0" fontId="9" fillId="0" borderId="0" xfId="0" applyFont="1"/>
    <xf numFmtId="4" fontId="10" fillId="0" borderId="0" xfId="0" applyNumberFormat="1" applyFont="1" applyAlignment="1">
      <alignment horizontal="right"/>
    </xf>
    <xf numFmtId="169" fontId="11" fillId="0" borderId="0" xfId="0" applyNumberFormat="1" applyFont="1" applyAlignment="1">
      <alignment horizontal="right"/>
    </xf>
    <xf numFmtId="4" fontId="11" fillId="0" borderId="0" xfId="0" applyNumberFormat="1" applyFont="1"/>
    <xf numFmtId="166" fontId="7" fillId="0" borderId="0" xfId="0" applyNumberFormat="1" applyFont="1"/>
    <xf numFmtId="166" fontId="11" fillId="0" borderId="0" xfId="0" applyNumberFormat="1" applyFont="1"/>
    <xf numFmtId="0" fontId="4" fillId="0" borderId="0" xfId="0" applyFont="1" applyAlignment="1">
      <alignment horizontal="center"/>
    </xf>
    <xf numFmtId="164" fontId="12" fillId="0" borderId="0" xfId="0" applyNumberFormat="1" applyFont="1" applyAlignment="1">
      <alignment horizontal="right"/>
    </xf>
    <xf numFmtId="165" fontId="13" fillId="0" borderId="0" xfId="0" applyNumberFormat="1" applyFont="1" applyAlignment="1">
      <alignment horizontal="right"/>
    </xf>
    <xf numFmtId="165" fontId="12" fillId="0" borderId="0" xfId="0" applyNumberFormat="1" applyFont="1" applyAlignment="1">
      <alignment horizontal="right"/>
    </xf>
    <xf numFmtId="3" fontId="12" fillId="0" borderId="0" xfId="0" applyNumberFormat="1" applyFont="1" applyAlignment="1">
      <alignment horizontal="right"/>
    </xf>
    <xf numFmtId="4" fontId="12" fillId="0" borderId="0" xfId="0" applyNumberFormat="1" applyFont="1" applyAlignment="1">
      <alignment horizontal="right"/>
    </xf>
    <xf numFmtId="166" fontId="14" fillId="0" borderId="0" xfId="0" applyNumberFormat="1" applyFont="1"/>
    <xf numFmtId="169" fontId="7" fillId="0" borderId="0" xfId="0" applyNumberFormat="1" applyFont="1"/>
    <xf numFmtId="166" fontId="8" fillId="0" borderId="0" xfId="0" applyNumberFormat="1" applyFont="1" applyAlignment="1">
      <alignment horizontal="center"/>
    </xf>
    <xf numFmtId="164" fontId="15" fillId="0" borderId="0" xfId="0" applyNumberFormat="1" applyFont="1" applyAlignment="1">
      <alignment horizontal="right"/>
    </xf>
    <xf numFmtId="165" fontId="16" fillId="0" borderId="0" xfId="0" applyNumberFormat="1" applyFont="1" applyAlignment="1">
      <alignment horizontal="right"/>
    </xf>
    <xf numFmtId="165" fontId="15" fillId="0" borderId="0" xfId="0" applyNumberFormat="1" applyFont="1" applyAlignment="1">
      <alignment horizontal="right"/>
    </xf>
    <xf numFmtId="3" fontId="15" fillId="0" borderId="0" xfId="0" applyNumberFormat="1" applyFont="1" applyAlignment="1">
      <alignment horizontal="right"/>
    </xf>
    <xf numFmtId="4" fontId="15" fillId="0" borderId="0" xfId="0" applyNumberFormat="1" applyFont="1" applyAlignment="1">
      <alignment horizontal="right"/>
    </xf>
    <xf numFmtId="166" fontId="17" fillId="0" borderId="0" xfId="0" applyNumberFormat="1" applyFont="1"/>
    <xf numFmtId="169" fontId="8" fillId="0" borderId="0" xfId="0" applyNumberFormat="1" applyFont="1" applyAlignment="1">
      <alignment horizontal="right"/>
    </xf>
    <xf numFmtId="169" fontId="1" fillId="0" borderId="0" xfId="0" applyNumberFormat="1" applyFont="1" applyAlignment="1">
      <alignment horizontal="right"/>
    </xf>
    <xf numFmtId="0" fontId="7" fillId="0" borderId="0" xfId="0" applyFont="1" applyAlignment="1">
      <alignment horizontal="center"/>
    </xf>
    <xf numFmtId="0" fontId="20" fillId="0" borderId="0" xfId="0" applyFont="1" applyAlignment="1">
      <alignment horizontal="center"/>
    </xf>
    <xf numFmtId="3" fontId="20" fillId="0" borderId="0" xfId="0" applyNumberFormat="1" applyFont="1" applyAlignment="1">
      <alignment horizontal="center"/>
    </xf>
    <xf numFmtId="0" fontId="20" fillId="0" borderId="0" xfId="0" applyFont="1"/>
    <xf numFmtId="0" fontId="21" fillId="0" borderId="0" xfId="0" applyFont="1" applyAlignment="1">
      <alignment horizontal="center"/>
    </xf>
    <xf numFmtId="3" fontId="21" fillId="0" borderId="0" xfId="0" applyNumberFormat="1" applyFont="1" applyAlignment="1">
      <alignment horizontal="center"/>
    </xf>
    <xf numFmtId="167" fontId="21" fillId="0" borderId="0" xfId="0" applyNumberFormat="1" applyFont="1" applyAlignment="1">
      <alignment horizontal="center"/>
    </xf>
    <xf numFmtId="0" fontId="21" fillId="0" borderId="0" xfId="0" applyFont="1"/>
    <xf numFmtId="0" fontId="19" fillId="0" borderId="0" xfId="0" applyFont="1" applyAlignment="1">
      <alignment horizontal="center"/>
    </xf>
    <xf numFmtId="0" fontId="3" fillId="0" borderId="0" xfId="0" applyFont="1" applyAlignment="1">
      <alignment horizontal="center"/>
    </xf>
    <xf numFmtId="0" fontId="22" fillId="2" borderId="0" xfId="0" applyFont="1" applyFill="1"/>
    <xf numFmtId="0" fontId="23" fillId="2" borderId="0" xfId="0" applyFont="1" applyFill="1" applyAlignment="1">
      <alignment horizontal="center"/>
    </xf>
    <xf numFmtId="0" fontId="24" fillId="0" borderId="0" xfId="0" applyFont="1" applyAlignment="1">
      <alignment horizontal="center"/>
    </xf>
    <xf numFmtId="0" fontId="25" fillId="0" borderId="0" xfId="0" applyFont="1" applyAlignment="1">
      <alignment horizontal="right"/>
    </xf>
    <xf numFmtId="165" fontId="25" fillId="0" borderId="0" xfId="0" applyNumberFormat="1" applyFont="1"/>
    <xf numFmtId="0" fontId="26" fillId="0" borderId="0" xfId="0" applyFont="1" applyAlignment="1">
      <alignment horizontal="right"/>
    </xf>
    <xf numFmtId="0" fontId="25" fillId="0" borderId="0" xfId="0" applyFont="1" applyAlignment="1">
      <alignment horizontal="left"/>
    </xf>
    <xf numFmtId="165" fontId="26" fillId="0" borderId="0" xfId="0" applyNumberFormat="1" applyFont="1" applyAlignment="1">
      <alignment horizontal="left"/>
    </xf>
    <xf numFmtId="0" fontId="27" fillId="0" borderId="0" xfId="0" applyFont="1"/>
    <xf numFmtId="168" fontId="27" fillId="0" borderId="0" xfId="0" applyNumberFormat="1" applyFont="1"/>
    <xf numFmtId="0" fontId="28" fillId="3" borderId="1" xfId="0" applyFont="1" applyFill="1" applyBorder="1" applyAlignment="1">
      <alignment horizontal="left" vertical="top" wrapText="1" readingOrder="1"/>
    </xf>
    <xf numFmtId="0" fontId="29" fillId="4" borderId="1" xfId="0" applyFont="1" applyFill="1" applyBorder="1" applyAlignment="1">
      <alignment horizontal="left" vertical="top" wrapText="1" readingOrder="1"/>
    </xf>
    <xf numFmtId="0" fontId="29" fillId="2" borderId="1" xfId="0" applyFont="1" applyFill="1" applyBorder="1" applyAlignment="1">
      <alignment horizontal="left" vertical="top" wrapText="1" readingOrder="1"/>
    </xf>
    <xf numFmtId="171" fontId="27" fillId="0" borderId="0" xfId="0" applyNumberFormat="1" applyFont="1"/>
    <xf numFmtId="0" fontId="3" fillId="3" borderId="1" xfId="0" applyFont="1" applyFill="1" applyBorder="1" applyAlignment="1">
      <alignment horizontal="left" vertical="top" wrapText="1" readingOrder="1"/>
    </xf>
    <xf numFmtId="0" fontId="5" fillId="0" borderId="1" xfId="0" applyFont="1" applyBorder="1" applyAlignment="1">
      <alignment horizontal="left" vertical="top" wrapText="1" readingOrder="1"/>
    </xf>
    <xf numFmtId="0" fontId="18" fillId="0" borderId="0" xfId="0" applyFont="1" applyAlignment="1">
      <alignment horizontal="center"/>
    </xf>
    <xf numFmtId="0" fontId="0" fillId="0" borderId="0" xfId="0"/>
    <xf numFmtId="170" fontId="19" fillId="0" borderId="0" xfId="0" applyNumberFormat="1" applyFont="1" applyAlignment="1">
      <alignment horizontal="center"/>
    </xf>
    <xf numFmtId="0" fontId="19" fillId="0" borderId="0" xfId="0" applyFont="1" applyAlignment="1">
      <alignment horizontal="center"/>
    </xf>
    <xf numFmtId="0" fontId="3" fillId="0" borderId="0" xfId="0" applyFont="1" applyAlignment="1">
      <alignment horizontal="center"/>
    </xf>
    <xf numFmtId="172" fontId="5" fillId="0" borderId="2" xfId="0" applyNumberFormat="1" applyFont="1" applyBorder="1" applyAlignment="1">
      <alignment horizontal="left" vertical="top" wrapText="1" readingOrder="1"/>
    </xf>
    <xf numFmtId="0" fontId="30" fillId="0" borderId="3" xfId="0" applyFont="1" applyBorder="1"/>
    <xf numFmtId="0" fontId="5" fillId="0" borderId="2" xfId="0" applyFont="1" applyBorder="1" applyAlignment="1">
      <alignment horizontal="left" vertical="top" wrapText="1" readingOrder="1"/>
    </xf>
    <xf numFmtId="0" fontId="3" fillId="3" borderId="2"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38200" cy="8858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uperkool.com.au/UI_KOOLVIEW/animal.aspx?asid=f8205390-db83-41f7-a55d-cc6602a2c6fc" TargetMode="External"/><Relationship Id="rId21" Type="http://schemas.openxmlformats.org/officeDocument/2006/relationships/hyperlink" Target="https://www.superkool.com.au/UI_KOOLVIEW/animal.aspx?asid=8ef840df-80bc-4f84-bb72-d4ce9f92e920" TargetMode="External"/><Relationship Id="rId42" Type="http://schemas.openxmlformats.org/officeDocument/2006/relationships/hyperlink" Target="https://www.superkool.com.au/UI_KOOLVIEW/animal.aspx?asid=e85fc00c-b6f1-4461-947a-42c4f9818fc2" TargetMode="External"/><Relationship Id="rId63" Type="http://schemas.openxmlformats.org/officeDocument/2006/relationships/hyperlink" Target="https://www.superkool.com.au/UI_KOOLVIEW/animal.aspx?asid=4d7eb6e8-de2a-42f8-8149-fd2621f8308a" TargetMode="External"/><Relationship Id="rId84" Type="http://schemas.openxmlformats.org/officeDocument/2006/relationships/hyperlink" Target="https://www.superkool.com.au/UI_KOOLVIEW/animal.aspx?asid=e0099814-d48a-48d0-92ba-e97767cfe6ea" TargetMode="External"/><Relationship Id="rId138" Type="http://schemas.openxmlformats.org/officeDocument/2006/relationships/hyperlink" Target="https://www.superkool.com.au/UI_KOOLVIEW/animal.aspx?asid=6faca041-b985-46a5-91d6-1a5b256d4b84" TargetMode="External"/><Relationship Id="rId159" Type="http://schemas.openxmlformats.org/officeDocument/2006/relationships/hyperlink" Target="https://www.superkool.com.au/UI_KOOLVIEW/animal.aspx?asid=7edb1e86-3c58-479c-b884-0f8069031d2f" TargetMode="External"/><Relationship Id="rId170" Type="http://schemas.openxmlformats.org/officeDocument/2006/relationships/hyperlink" Target="https://www.superkool.com.au/UI_KOOLVIEW/animal.aspx?asid=3fc72029-cfe5-438b-a62e-64c8f8ef5254" TargetMode="External"/><Relationship Id="rId107" Type="http://schemas.openxmlformats.org/officeDocument/2006/relationships/hyperlink" Target="https://www.superkool.com.au/UI_KOOLVIEW/animal.aspx?asid=55d5b31d-bb4c-48db-9d57-a55df26a2559" TargetMode="External"/><Relationship Id="rId11" Type="http://schemas.openxmlformats.org/officeDocument/2006/relationships/hyperlink" Target="https://www.superkool.com.au/UI_KOOLVIEW/animal.aspx?asid=09c970c0-3a8a-47e9-b81b-4b7bd668ebb8" TargetMode="External"/><Relationship Id="rId32" Type="http://schemas.openxmlformats.org/officeDocument/2006/relationships/hyperlink" Target="https://www.superkool.com.au/UI_KOOLVIEW/animal.aspx?asid=c307b932-c966-4260-aa3e-e1a2786bf3d3" TargetMode="External"/><Relationship Id="rId53" Type="http://schemas.openxmlformats.org/officeDocument/2006/relationships/hyperlink" Target="https://www.superkool.com.au/UI_KOOLVIEW/animal.aspx?asid=5af1b5c4-a977-4065-8e23-c38ffbb77cb6" TargetMode="External"/><Relationship Id="rId74" Type="http://schemas.openxmlformats.org/officeDocument/2006/relationships/hyperlink" Target="https://www.superkool.com.au/UI_KOOLVIEW/animal.aspx?asid=cdc7d997-218c-4bc7-9acc-d55fcce7414e" TargetMode="External"/><Relationship Id="rId128" Type="http://schemas.openxmlformats.org/officeDocument/2006/relationships/hyperlink" Target="https://www.superkool.com.au/UI_KOOLVIEW/animal.aspx?asid=891c4a44-017e-445e-93cb-41be55039d8f" TargetMode="External"/><Relationship Id="rId149" Type="http://schemas.openxmlformats.org/officeDocument/2006/relationships/hyperlink" Target="https://www.superkool.com.au/UI_KOOLVIEW/animal.aspx?asid=0adacb33-3864-48be-a234-27e2695ca44e" TargetMode="External"/><Relationship Id="rId5" Type="http://schemas.openxmlformats.org/officeDocument/2006/relationships/hyperlink" Target="https://www.superkool.com.au/UI_KOOLVIEW/animal.aspx?asid=9e423dbe-f788-4c80-b834-b885fd8ea76c" TargetMode="External"/><Relationship Id="rId95" Type="http://schemas.openxmlformats.org/officeDocument/2006/relationships/hyperlink" Target="https://www.superkool.com.au/UI_KOOLVIEW/animal.aspx?asid=1e7f554b-01e4-47b3-8610-d3b20fc48b9a" TargetMode="External"/><Relationship Id="rId160" Type="http://schemas.openxmlformats.org/officeDocument/2006/relationships/hyperlink" Target="https://www.superkool.com.au/UI_KOOLVIEW/animal.aspx?asid=be821e03-6f20-44ec-bca5-b56361eda1ff" TargetMode="External"/><Relationship Id="rId22" Type="http://schemas.openxmlformats.org/officeDocument/2006/relationships/hyperlink" Target="https://www.superkool.com.au/UI_KOOLVIEW/animal.aspx?asid=687b80e2-ebe3-45fc-b85c-3caee85b59c3" TargetMode="External"/><Relationship Id="rId43" Type="http://schemas.openxmlformats.org/officeDocument/2006/relationships/hyperlink" Target="https://www.superkool.com.au/UI_KOOLVIEW/animal.aspx?asid=5b22b40b-a1ae-432a-b4b4-09c18008d8c9" TargetMode="External"/><Relationship Id="rId64" Type="http://schemas.openxmlformats.org/officeDocument/2006/relationships/hyperlink" Target="https://www.superkool.com.au/UI_KOOLVIEW/animal.aspx?asid=e47d8836-cbac-4696-8d29-6d9e86fe65df" TargetMode="External"/><Relationship Id="rId118" Type="http://schemas.openxmlformats.org/officeDocument/2006/relationships/hyperlink" Target="https://www.superkool.com.au/UI_KOOLVIEW/animal.aspx?asid=1337c938-114c-4585-8cc5-2b656598f96f" TargetMode="External"/><Relationship Id="rId139" Type="http://schemas.openxmlformats.org/officeDocument/2006/relationships/hyperlink" Target="https://www.superkool.com.au/UI_KOOLVIEW/animal.aspx?asid=331f9d95-d28c-4119-9e7b-2f7ec2c2fe8c" TargetMode="External"/><Relationship Id="rId85" Type="http://schemas.openxmlformats.org/officeDocument/2006/relationships/hyperlink" Target="https://www.superkool.com.au/UI_KOOLVIEW/animal.aspx?asid=49e5d6be-8a9c-411f-b0a0-4ac4e6fae874" TargetMode="External"/><Relationship Id="rId150" Type="http://schemas.openxmlformats.org/officeDocument/2006/relationships/hyperlink" Target="https://www.superkool.com.au/UI_KOOLVIEW/animal.aspx?asid=34a59755-a486-41bb-8855-9a43fb163b6b" TargetMode="External"/><Relationship Id="rId171" Type="http://schemas.openxmlformats.org/officeDocument/2006/relationships/hyperlink" Target="https://www.superkool.com.au/UI_KOOLVIEW/animal.aspx?asid=7e2c954b-b665-44d6-b65d-62849298846b" TargetMode="External"/><Relationship Id="rId12" Type="http://schemas.openxmlformats.org/officeDocument/2006/relationships/hyperlink" Target="https://www.superkool.com.au/UI_KOOLVIEW/animal.aspx?asid=5a1d5539-3f3c-4ff1-abc4-fec91655c426" TargetMode="External"/><Relationship Id="rId33" Type="http://schemas.openxmlformats.org/officeDocument/2006/relationships/hyperlink" Target="https://www.superkool.com.au/UI_KOOLVIEW/animal.aspx?asid=81ec88a7-4be1-4765-b7db-42d22b9de9a3" TargetMode="External"/><Relationship Id="rId108" Type="http://schemas.openxmlformats.org/officeDocument/2006/relationships/hyperlink" Target="https://www.superkool.com.au/UI_KOOLVIEW/animal.aspx?asid=c85ea441-5bf5-4bb8-ac31-be8840c3a0b2" TargetMode="External"/><Relationship Id="rId129" Type="http://schemas.openxmlformats.org/officeDocument/2006/relationships/hyperlink" Target="https://www.superkool.com.au/UI_KOOLVIEW/animal.aspx?asid=ea70396f-0eb9-40c2-9d0c-a3bc900aafd0" TargetMode="External"/><Relationship Id="rId54" Type="http://schemas.openxmlformats.org/officeDocument/2006/relationships/hyperlink" Target="https://www.superkool.com.au/UI_KOOLVIEW/animal.aspx?asid=2e9246aa-bd3b-422c-a907-67334d06178d" TargetMode="External"/><Relationship Id="rId75" Type="http://schemas.openxmlformats.org/officeDocument/2006/relationships/hyperlink" Target="https://www.superkool.com.au/UI_KOOLVIEW/animal.aspx?asid=7ee2ff9b-bd28-4706-af15-755dd0918817" TargetMode="External"/><Relationship Id="rId96" Type="http://schemas.openxmlformats.org/officeDocument/2006/relationships/hyperlink" Target="https://www.superkool.com.au/UI_KOOLVIEW/animal.aspx?asid=9e4e79c5-ea30-4a14-b049-ca1f54fcb66f" TargetMode="External"/><Relationship Id="rId140" Type="http://schemas.openxmlformats.org/officeDocument/2006/relationships/hyperlink" Target="https://www.superkool.com.au/UI_KOOLVIEW/animal.aspx?asid=a162dc60-8ec6-469a-b940-31bdbe287045" TargetMode="External"/><Relationship Id="rId161" Type="http://schemas.openxmlformats.org/officeDocument/2006/relationships/hyperlink" Target="https://www.superkool.com.au/UI_KOOLVIEW/animal.aspx?asid=70f1dabf-fe95-43fb-b343-7e6bddde965a" TargetMode="External"/><Relationship Id="rId6" Type="http://schemas.openxmlformats.org/officeDocument/2006/relationships/hyperlink" Target="https://www.superkool.com.au/UI_KOOLVIEW/animal.aspx?asid=051c1ed5-3040-48ef-a477-84349cd76cb6" TargetMode="External"/><Relationship Id="rId23" Type="http://schemas.openxmlformats.org/officeDocument/2006/relationships/hyperlink" Target="https://www.superkool.com.au/UI_KOOLVIEW/animal.aspx?asid=2772fcbc-c6b6-4790-91a1-ef473bb4b138" TargetMode="External"/><Relationship Id="rId28" Type="http://schemas.openxmlformats.org/officeDocument/2006/relationships/hyperlink" Target="https://www.superkool.com.au/UI_KOOLVIEW/animal.aspx?asid=1f7b1c70-c731-42a6-a878-3d5282effa60" TargetMode="External"/><Relationship Id="rId49" Type="http://schemas.openxmlformats.org/officeDocument/2006/relationships/hyperlink" Target="https://www.superkool.com.au/UI_KOOLVIEW/animal.aspx?asid=df241de0-f57c-4f5f-aee0-ab6455593cc0" TargetMode="External"/><Relationship Id="rId114" Type="http://schemas.openxmlformats.org/officeDocument/2006/relationships/hyperlink" Target="https://www.superkool.com.au/UI_KOOLVIEW/animal.aspx?asid=871fabbf-3fb1-4fff-acfa-2db52ab24cbb" TargetMode="External"/><Relationship Id="rId119" Type="http://schemas.openxmlformats.org/officeDocument/2006/relationships/hyperlink" Target="https://www.superkool.com.au/UI_KOOLVIEW/animal.aspx?asid=ef87598d-bc86-463e-b130-8ade388ca7bf" TargetMode="External"/><Relationship Id="rId44" Type="http://schemas.openxmlformats.org/officeDocument/2006/relationships/hyperlink" Target="https://www.superkool.com.au/UI_KOOLVIEW/animal.aspx?asid=f41ec5b6-2229-413c-9eb8-e4a5402ba329" TargetMode="External"/><Relationship Id="rId60" Type="http://schemas.openxmlformats.org/officeDocument/2006/relationships/hyperlink" Target="https://www.superkool.com.au/UI_KOOLVIEW/animal.aspx?asid=ebaaee21-eb2b-4fd4-b9ca-d1e118f1f961" TargetMode="External"/><Relationship Id="rId65" Type="http://schemas.openxmlformats.org/officeDocument/2006/relationships/hyperlink" Target="https://www.superkool.com.au/UI_KOOLVIEW/animal.aspx?asid=f5c1cc28-66e0-4437-8b6e-471b81cc88a8" TargetMode="External"/><Relationship Id="rId81" Type="http://schemas.openxmlformats.org/officeDocument/2006/relationships/hyperlink" Target="https://www.superkool.com.au/UI_KOOLVIEW/animal.aspx?asid=2e28e7aa-aeb5-4ac1-9584-b7f8c5b3aa84" TargetMode="External"/><Relationship Id="rId86" Type="http://schemas.openxmlformats.org/officeDocument/2006/relationships/hyperlink" Target="https://www.superkool.com.au/UI_KOOLVIEW/animal.aspx?asid=93604fe1-132f-4474-87c4-4ca6ff11e921" TargetMode="External"/><Relationship Id="rId130" Type="http://schemas.openxmlformats.org/officeDocument/2006/relationships/hyperlink" Target="https://www.superkool.com.au/UI_KOOLVIEW/animal.aspx?asid=ec729f46-5278-4722-b098-c6de8c75a341" TargetMode="External"/><Relationship Id="rId135" Type="http://schemas.openxmlformats.org/officeDocument/2006/relationships/hyperlink" Target="https://www.superkool.com.au/UI_KOOLVIEW/animal.aspx?asid=e467833f-d943-4050-ae53-4fba60259bf3" TargetMode="External"/><Relationship Id="rId151" Type="http://schemas.openxmlformats.org/officeDocument/2006/relationships/hyperlink" Target="https://www.superkool.com.au/UI_KOOLVIEW/animal.aspx?asid=3299da19-9ca0-40ea-b677-fd1b53970dee" TargetMode="External"/><Relationship Id="rId156" Type="http://schemas.openxmlformats.org/officeDocument/2006/relationships/hyperlink" Target="https://www.superkool.com.au/UI_KOOLVIEW/animal.aspx?asid=5e26d741-f8dc-421f-85b1-e2f581eebe85" TargetMode="External"/><Relationship Id="rId177" Type="http://schemas.openxmlformats.org/officeDocument/2006/relationships/hyperlink" Target="https://www.superkool.com.au/UI_KOOLVIEW/animal.aspx?asid=7b597ed9-20ed-400e-a333-915026c01157" TargetMode="External"/><Relationship Id="rId172" Type="http://schemas.openxmlformats.org/officeDocument/2006/relationships/hyperlink" Target="https://www.superkool.com.au/UI_KOOLVIEW/animal.aspx?asid=d6c0b619-37c3-42f5-8d9e-89989f74e1ff" TargetMode="External"/><Relationship Id="rId13" Type="http://schemas.openxmlformats.org/officeDocument/2006/relationships/hyperlink" Target="https://www.superkool.com.au/UI_KOOLVIEW/animal.aspx?asid=0199426d-ccd9-4c13-b59c-d4f678c0c0cf" TargetMode="External"/><Relationship Id="rId18" Type="http://schemas.openxmlformats.org/officeDocument/2006/relationships/hyperlink" Target="https://www.superkool.com.au/UI_KOOLVIEW/animal.aspx?asid=d2cd754d-5afd-4183-b1bb-b678803bf7bc" TargetMode="External"/><Relationship Id="rId39" Type="http://schemas.openxmlformats.org/officeDocument/2006/relationships/hyperlink" Target="https://www.superkool.com.au/UI_KOOLVIEW/animal.aspx?asid=ce400613-e242-4c4a-b0d5-2be9a01f302d" TargetMode="External"/><Relationship Id="rId109" Type="http://schemas.openxmlformats.org/officeDocument/2006/relationships/hyperlink" Target="https://www.superkool.com.au/UI_KOOLVIEW/animal.aspx?asid=d2e76435-b325-47e2-82cc-5dafb91398e0" TargetMode="External"/><Relationship Id="rId34" Type="http://schemas.openxmlformats.org/officeDocument/2006/relationships/hyperlink" Target="https://www.superkool.com.au/UI_KOOLVIEW/animal.aspx?asid=792ea17a-edd9-4151-aefc-c5dd4332e96b" TargetMode="External"/><Relationship Id="rId50" Type="http://schemas.openxmlformats.org/officeDocument/2006/relationships/hyperlink" Target="https://www.superkool.com.au/UI_KOOLVIEW/animal.aspx?asid=a235e485-8732-4f31-8365-96154cf7fdc3" TargetMode="External"/><Relationship Id="rId55" Type="http://schemas.openxmlformats.org/officeDocument/2006/relationships/hyperlink" Target="https://www.superkool.com.au/UI_KOOLVIEW/animal.aspx?asid=01a2bfbb-3c75-41c2-8cb3-cfbc6a474496" TargetMode="External"/><Relationship Id="rId76" Type="http://schemas.openxmlformats.org/officeDocument/2006/relationships/hyperlink" Target="https://www.superkool.com.au/UI_KOOLVIEW/animal.aspx?asid=65f52d73-a146-4fea-995c-aaeec677a85f" TargetMode="External"/><Relationship Id="rId97" Type="http://schemas.openxmlformats.org/officeDocument/2006/relationships/hyperlink" Target="https://www.superkool.com.au/UI_KOOLVIEW/animal.aspx?asid=0d2dd5eb-7922-4d78-9cba-9f41b0669452" TargetMode="External"/><Relationship Id="rId104" Type="http://schemas.openxmlformats.org/officeDocument/2006/relationships/hyperlink" Target="https://www.superkool.com.au/UI_KOOLVIEW/animal.aspx?asid=c7d5b226-0be9-467d-b06d-42d3f16842bf" TargetMode="External"/><Relationship Id="rId120" Type="http://schemas.openxmlformats.org/officeDocument/2006/relationships/hyperlink" Target="https://www.superkool.com.au/UI_KOOLVIEW/animal.aspx?asid=36fb8f93-ad2c-41cb-b231-560c2d336dfd" TargetMode="External"/><Relationship Id="rId125" Type="http://schemas.openxmlformats.org/officeDocument/2006/relationships/hyperlink" Target="https://www.superkool.com.au/UI_KOOLVIEW/animal.aspx?asid=c3636626-5599-4ace-b0b3-9cedf6450b84" TargetMode="External"/><Relationship Id="rId141" Type="http://schemas.openxmlformats.org/officeDocument/2006/relationships/hyperlink" Target="https://www.superkool.com.au/UI_KOOLVIEW/animal.aspx?asid=68c20771-5886-4e91-887a-d0cf2063ed46" TargetMode="External"/><Relationship Id="rId146" Type="http://schemas.openxmlformats.org/officeDocument/2006/relationships/hyperlink" Target="https://www.superkool.com.au/UI_KOOLVIEW/animal.aspx?asid=e6cdf5e3-30b7-4e84-af4b-15a36e986b7c" TargetMode="External"/><Relationship Id="rId167" Type="http://schemas.openxmlformats.org/officeDocument/2006/relationships/hyperlink" Target="https://www.superkool.com.au/UI_KOOLVIEW/animal.aspx?asid=0db1622f-18e8-4057-bc28-a36481a3431c" TargetMode="External"/><Relationship Id="rId7" Type="http://schemas.openxmlformats.org/officeDocument/2006/relationships/hyperlink" Target="https://www.superkool.com.au/UI_KOOLVIEW/animal.aspx?asid=f0b5ded7-eb09-4e9b-9ebd-6e981ebfc7ef" TargetMode="External"/><Relationship Id="rId71" Type="http://schemas.openxmlformats.org/officeDocument/2006/relationships/hyperlink" Target="https://www.superkool.com.au/UI_KOOLVIEW/animal.aspx?asid=08b655eb-449b-4e33-964a-6f87c3101755" TargetMode="External"/><Relationship Id="rId92" Type="http://schemas.openxmlformats.org/officeDocument/2006/relationships/hyperlink" Target="https://www.superkool.com.au/UI_KOOLVIEW/animal.aspx?asid=d285d7dc-5ba1-4762-9725-087cdb9e2418" TargetMode="External"/><Relationship Id="rId162" Type="http://schemas.openxmlformats.org/officeDocument/2006/relationships/hyperlink" Target="https://www.superkool.com.au/UI_KOOLVIEW/animal.aspx?asid=6da8445d-e1da-4170-94f7-4e1f904d57f4" TargetMode="External"/><Relationship Id="rId2" Type="http://schemas.openxmlformats.org/officeDocument/2006/relationships/hyperlink" Target="https://www.superkool.com.au/UI_KOOLVIEW/animal.aspx?asid=2d84df28-9b51-4491-96ab-6b580fee4d37" TargetMode="External"/><Relationship Id="rId29" Type="http://schemas.openxmlformats.org/officeDocument/2006/relationships/hyperlink" Target="https://www.superkool.com.au/UI_KOOLVIEW/animal.aspx?asid=cd710338-bcd2-4e18-9e43-e3719ba9e25c" TargetMode="External"/><Relationship Id="rId24" Type="http://schemas.openxmlformats.org/officeDocument/2006/relationships/hyperlink" Target="https://www.superkool.com.au/UI_KOOLVIEW/animal.aspx?asid=dd7127f1-3138-4e46-9ca3-ceba18bb320d" TargetMode="External"/><Relationship Id="rId40" Type="http://schemas.openxmlformats.org/officeDocument/2006/relationships/hyperlink" Target="https://www.superkool.com.au/UI_KOOLVIEW/animal.aspx?asid=3184698e-2bdd-42ad-b2d6-e415691ce069" TargetMode="External"/><Relationship Id="rId45" Type="http://schemas.openxmlformats.org/officeDocument/2006/relationships/hyperlink" Target="https://www.superkool.com.au/UI_KOOLVIEW/animal.aspx?asid=cc5e041b-5bab-4fcc-8e8c-9bf5c5c63ea2" TargetMode="External"/><Relationship Id="rId66" Type="http://schemas.openxmlformats.org/officeDocument/2006/relationships/hyperlink" Target="https://www.superkool.com.au/UI_KOOLVIEW/animal.aspx?asid=175d5073-9b9b-4c30-b5a2-ce01aa72731f" TargetMode="External"/><Relationship Id="rId87" Type="http://schemas.openxmlformats.org/officeDocument/2006/relationships/hyperlink" Target="https://www.superkool.com.au/UI_KOOLVIEW/animal.aspx?asid=2ba768e1-42f3-498b-b9c0-5723d3332aa0" TargetMode="External"/><Relationship Id="rId110" Type="http://schemas.openxmlformats.org/officeDocument/2006/relationships/hyperlink" Target="https://www.superkool.com.au/UI_KOOLVIEW/animal.aspx?asid=69bae2f3-a85d-425c-a184-c176bfe5fe37" TargetMode="External"/><Relationship Id="rId115" Type="http://schemas.openxmlformats.org/officeDocument/2006/relationships/hyperlink" Target="https://www.superkool.com.au/UI_KOOLVIEW/animal.aspx?asid=90188e0e-531f-49e8-bbd5-55e6aa9c2a27" TargetMode="External"/><Relationship Id="rId131" Type="http://schemas.openxmlformats.org/officeDocument/2006/relationships/hyperlink" Target="https://www.superkool.com.au/UI_KOOLVIEW/animal.aspx?asid=b330f783-b30b-407e-9e0f-e7b10c38173d" TargetMode="External"/><Relationship Id="rId136" Type="http://schemas.openxmlformats.org/officeDocument/2006/relationships/hyperlink" Target="https://www.superkool.com.au/UI_KOOLVIEW/animal.aspx?asid=8e52ca40-b69d-4d21-a6ee-028a655b2876" TargetMode="External"/><Relationship Id="rId157" Type="http://schemas.openxmlformats.org/officeDocument/2006/relationships/hyperlink" Target="https://www.superkool.com.au/UI_KOOLVIEW/animal.aspx?asid=14f337a5-ace0-4caf-a989-827e68fd5447" TargetMode="External"/><Relationship Id="rId178" Type="http://schemas.openxmlformats.org/officeDocument/2006/relationships/hyperlink" Target="https://www.superkool.com.au/UI_KOOLVIEW/animal.aspx?asid=d57b3e34-07ef-4ef3-9c98-c00457e83179" TargetMode="External"/><Relationship Id="rId61" Type="http://schemas.openxmlformats.org/officeDocument/2006/relationships/hyperlink" Target="https://www.superkool.com.au/UI_KOOLVIEW/animal.aspx?asid=a9392ec1-3453-4fe6-ad5f-8c9b48cf0278" TargetMode="External"/><Relationship Id="rId82" Type="http://schemas.openxmlformats.org/officeDocument/2006/relationships/hyperlink" Target="https://www.superkool.com.au/UI_KOOLVIEW/animal.aspx?asid=7f5aafee-dd3e-4a34-ab25-7c82ab13025b" TargetMode="External"/><Relationship Id="rId152" Type="http://schemas.openxmlformats.org/officeDocument/2006/relationships/hyperlink" Target="https://www.superkool.com.au/UI_KOOLVIEW/animal.aspx?asid=a584df9a-aa15-4ace-9f60-7b1492984f5d" TargetMode="External"/><Relationship Id="rId173" Type="http://schemas.openxmlformats.org/officeDocument/2006/relationships/hyperlink" Target="https://www.superkool.com.au/UI_KOOLVIEW/animal.aspx?asid=c4761a1a-0fae-4dde-85c1-e8c39606206a" TargetMode="External"/><Relationship Id="rId19" Type="http://schemas.openxmlformats.org/officeDocument/2006/relationships/hyperlink" Target="https://www.superkool.com.au/UI_KOOLVIEW/animal.aspx?asid=eeaad0a4-4526-466b-acd2-6abbc2e5dde8" TargetMode="External"/><Relationship Id="rId14" Type="http://schemas.openxmlformats.org/officeDocument/2006/relationships/hyperlink" Target="https://www.superkool.com.au/UI_KOOLVIEW/animal.aspx?asid=d9e09daf-4096-4b43-accf-79f6c52b73cf" TargetMode="External"/><Relationship Id="rId30" Type="http://schemas.openxmlformats.org/officeDocument/2006/relationships/hyperlink" Target="https://www.superkool.com.au/UI_KOOLVIEW/animal.aspx?asid=5f66a294-0ce4-4781-a57e-d712eb622c68" TargetMode="External"/><Relationship Id="rId35" Type="http://schemas.openxmlformats.org/officeDocument/2006/relationships/hyperlink" Target="https://www.superkool.com.au/UI_KOOLVIEW/animal.aspx?asid=c0a20ec6-cd57-4714-b70c-e118a0053a56" TargetMode="External"/><Relationship Id="rId56" Type="http://schemas.openxmlformats.org/officeDocument/2006/relationships/hyperlink" Target="https://www.superkool.com.au/UI_KOOLVIEW/animal.aspx?asid=eb6e6ea8-6b45-4d22-88e7-e3b93d0af692" TargetMode="External"/><Relationship Id="rId77" Type="http://schemas.openxmlformats.org/officeDocument/2006/relationships/hyperlink" Target="https://www.superkool.com.au/UI_KOOLVIEW/animal.aspx?asid=f0baf5ba-db40-4734-bfdb-5bc0243cf5ef" TargetMode="External"/><Relationship Id="rId100" Type="http://schemas.openxmlformats.org/officeDocument/2006/relationships/hyperlink" Target="https://www.superkool.com.au/UI_KOOLVIEW/animal.aspx?asid=b38f828f-471a-4447-a12e-191e17ea4c21" TargetMode="External"/><Relationship Id="rId105" Type="http://schemas.openxmlformats.org/officeDocument/2006/relationships/hyperlink" Target="https://www.superkool.com.au/UI_KOOLVIEW/animal.aspx?asid=0bc73b7c-e32c-4699-9586-b34de7bd96a8" TargetMode="External"/><Relationship Id="rId126" Type="http://schemas.openxmlformats.org/officeDocument/2006/relationships/hyperlink" Target="https://www.superkool.com.au/UI_KOOLVIEW/animal.aspx?asid=3bb38de2-83b2-471b-91a1-c95c446140b7" TargetMode="External"/><Relationship Id="rId147" Type="http://schemas.openxmlformats.org/officeDocument/2006/relationships/hyperlink" Target="https://www.superkool.com.au/UI_KOOLVIEW/animal.aspx?asid=64932495-d586-4747-a6da-67dac78585ed" TargetMode="External"/><Relationship Id="rId168" Type="http://schemas.openxmlformats.org/officeDocument/2006/relationships/hyperlink" Target="https://www.superkool.com.au/UI_KOOLVIEW/animal.aspx?asid=066acdd7-7547-459f-bb61-f3c9b10a4228" TargetMode="External"/><Relationship Id="rId8" Type="http://schemas.openxmlformats.org/officeDocument/2006/relationships/hyperlink" Target="https://www.superkool.com.au/UI_KOOLVIEW/animal.aspx?asid=843bbd96-1cbb-4fe9-a352-9a9505047258" TargetMode="External"/><Relationship Id="rId51" Type="http://schemas.openxmlformats.org/officeDocument/2006/relationships/hyperlink" Target="https://www.superkool.com.au/UI_KOOLVIEW/animal.aspx?asid=5b9e1282-6e81-4c76-97ae-b42b9e43e714" TargetMode="External"/><Relationship Id="rId72" Type="http://schemas.openxmlformats.org/officeDocument/2006/relationships/hyperlink" Target="https://www.superkool.com.au/UI_KOOLVIEW/animal.aspx?asid=d9c09e28-36ae-4482-adc0-764a23afa527" TargetMode="External"/><Relationship Id="rId93" Type="http://schemas.openxmlformats.org/officeDocument/2006/relationships/hyperlink" Target="https://www.superkool.com.au/UI_KOOLVIEW/animal.aspx?asid=de9d807a-c4e0-410e-873a-ce9f693a1404" TargetMode="External"/><Relationship Id="rId98" Type="http://schemas.openxmlformats.org/officeDocument/2006/relationships/hyperlink" Target="https://www.superkool.com.au/UI_KOOLVIEW/animal.aspx?asid=21682b0f-a7cc-4401-a5d0-e3ebc114deb0" TargetMode="External"/><Relationship Id="rId121" Type="http://schemas.openxmlformats.org/officeDocument/2006/relationships/hyperlink" Target="https://www.superkool.com.au/UI_KOOLVIEW/animal.aspx?asid=86a83fce-0117-4382-8014-8f64548f3478" TargetMode="External"/><Relationship Id="rId142" Type="http://schemas.openxmlformats.org/officeDocument/2006/relationships/hyperlink" Target="https://www.superkool.com.au/UI_KOOLVIEW/animal.aspx?asid=d117434b-09fc-4c54-b24e-c3ea9eb8194f" TargetMode="External"/><Relationship Id="rId163" Type="http://schemas.openxmlformats.org/officeDocument/2006/relationships/hyperlink" Target="https://www.superkool.com.au/UI_KOOLVIEW/animal.aspx?asid=1ac3833a-187b-410c-b4a5-2735c471a187" TargetMode="External"/><Relationship Id="rId3" Type="http://schemas.openxmlformats.org/officeDocument/2006/relationships/hyperlink" Target="https://www.superkool.com.au/UI_KOOLVIEW/animal.aspx?asid=c413c32b-d45c-4dd1-9ba0-572846492d0a" TargetMode="External"/><Relationship Id="rId25" Type="http://schemas.openxmlformats.org/officeDocument/2006/relationships/hyperlink" Target="https://www.superkool.com.au/UI_KOOLVIEW/animal.aspx?asid=c125430b-9a2e-428f-b0af-8d076c2af98a" TargetMode="External"/><Relationship Id="rId46" Type="http://schemas.openxmlformats.org/officeDocument/2006/relationships/hyperlink" Target="https://www.superkool.com.au/UI_KOOLVIEW/animal.aspx?asid=4ecf611a-82ea-434e-a11b-674930cd3646" TargetMode="External"/><Relationship Id="rId67" Type="http://schemas.openxmlformats.org/officeDocument/2006/relationships/hyperlink" Target="https://www.superkool.com.au/UI_KOOLVIEW/animal.aspx?asid=a00b2a41-8dee-4991-b498-ec74a1993995" TargetMode="External"/><Relationship Id="rId116" Type="http://schemas.openxmlformats.org/officeDocument/2006/relationships/hyperlink" Target="https://www.superkool.com.au/UI_KOOLVIEW/animal.aspx?asid=439deb79-fd30-4525-9e17-48b329b76fe5" TargetMode="External"/><Relationship Id="rId137" Type="http://schemas.openxmlformats.org/officeDocument/2006/relationships/hyperlink" Target="https://www.superkool.com.au/UI_KOOLVIEW/animal.aspx?asid=73bdc495-7b8a-48f3-874a-efcdfa1ab19c" TargetMode="External"/><Relationship Id="rId158" Type="http://schemas.openxmlformats.org/officeDocument/2006/relationships/hyperlink" Target="https://www.superkool.com.au/UI_KOOLVIEW/animal.aspx?asid=39b66dd1-c3fc-49bc-8255-9d6932aff08b" TargetMode="External"/><Relationship Id="rId20" Type="http://schemas.openxmlformats.org/officeDocument/2006/relationships/hyperlink" Target="https://www.superkool.com.au/UI_KOOLVIEW/animal.aspx?asid=6daef8d3-c057-4345-b05c-c13106f608bf" TargetMode="External"/><Relationship Id="rId41" Type="http://schemas.openxmlformats.org/officeDocument/2006/relationships/hyperlink" Target="https://www.superkool.com.au/UI_KOOLVIEW/animal.aspx?asid=f152155d-6ec9-44bb-acd7-7cb24d3393d5" TargetMode="External"/><Relationship Id="rId62" Type="http://schemas.openxmlformats.org/officeDocument/2006/relationships/hyperlink" Target="https://www.superkool.com.au/UI_KOOLVIEW/animal.aspx?asid=7b52c0b0-4786-482a-be67-d2b380cb3644" TargetMode="External"/><Relationship Id="rId83" Type="http://schemas.openxmlformats.org/officeDocument/2006/relationships/hyperlink" Target="https://www.superkool.com.au/UI_KOOLVIEW/animal.aspx?asid=0a8bd899-a3c7-467e-aff4-ad9629e2bb6e" TargetMode="External"/><Relationship Id="rId88" Type="http://schemas.openxmlformats.org/officeDocument/2006/relationships/hyperlink" Target="https://www.superkool.com.au/UI_KOOLVIEW/animal.aspx?asid=365de85e-aefb-4c1c-98fe-89f3cf241d1a" TargetMode="External"/><Relationship Id="rId111" Type="http://schemas.openxmlformats.org/officeDocument/2006/relationships/hyperlink" Target="https://www.superkool.com.au/UI_KOOLVIEW/animal.aspx?asid=6de0d3f2-a664-4cc0-bf06-192500fd8018" TargetMode="External"/><Relationship Id="rId132" Type="http://schemas.openxmlformats.org/officeDocument/2006/relationships/hyperlink" Target="https://www.superkool.com.au/UI_KOOLVIEW/animal.aspx?asid=c78afe3a-44a3-4e12-914b-acfd9ea3e098" TargetMode="External"/><Relationship Id="rId153" Type="http://schemas.openxmlformats.org/officeDocument/2006/relationships/hyperlink" Target="https://www.superkool.com.au/UI_KOOLVIEW/animal.aspx?asid=ce589b05-cdc9-4215-b83b-bb30c041638b" TargetMode="External"/><Relationship Id="rId174" Type="http://schemas.openxmlformats.org/officeDocument/2006/relationships/hyperlink" Target="https://www.superkool.com.au/UI_KOOLVIEW/animal.aspx?asid=3575ad55-3dc8-45e8-8155-afa31be0e0a3" TargetMode="External"/><Relationship Id="rId179" Type="http://schemas.openxmlformats.org/officeDocument/2006/relationships/hyperlink" Target="https://www.superkool.com.au/UI_KOOLVIEW/animal.aspx?asid=b9db1b01-31c2-4eed-b8df-2f297207a1aa" TargetMode="External"/><Relationship Id="rId15" Type="http://schemas.openxmlformats.org/officeDocument/2006/relationships/hyperlink" Target="https://www.superkool.com.au/UI_KOOLVIEW/animal.aspx?asid=69757e9d-02cb-4abd-8f44-2a0bb12e22e8" TargetMode="External"/><Relationship Id="rId36" Type="http://schemas.openxmlformats.org/officeDocument/2006/relationships/hyperlink" Target="https://www.superkool.com.au/UI_KOOLVIEW/animal.aspx?asid=e170b145-b846-4ca7-ab55-77ed8daf753a" TargetMode="External"/><Relationship Id="rId57" Type="http://schemas.openxmlformats.org/officeDocument/2006/relationships/hyperlink" Target="https://www.superkool.com.au/UI_KOOLVIEW/animal.aspx?asid=9126bd40-d874-4662-b3cd-b253284ba047" TargetMode="External"/><Relationship Id="rId106" Type="http://schemas.openxmlformats.org/officeDocument/2006/relationships/hyperlink" Target="https://www.superkool.com.au/UI_KOOLVIEW/animal.aspx?asid=2445a9c3-698b-4eae-854e-0b8bc8afe5dd" TargetMode="External"/><Relationship Id="rId127" Type="http://schemas.openxmlformats.org/officeDocument/2006/relationships/hyperlink" Target="https://www.superkool.com.au/UI_KOOLVIEW/animal.aspx?asid=14c2eb45-3b9d-40d9-ac5c-c0b7ac82d5ea" TargetMode="External"/><Relationship Id="rId10" Type="http://schemas.openxmlformats.org/officeDocument/2006/relationships/hyperlink" Target="https://www.superkool.com.au/UI_KOOLVIEW/animal.aspx?asid=3cdfd047-91e5-4fdb-a3ca-2c3c48531c22" TargetMode="External"/><Relationship Id="rId31" Type="http://schemas.openxmlformats.org/officeDocument/2006/relationships/hyperlink" Target="https://www.superkool.com.au/UI_KOOLVIEW/animal.aspx?asid=18d80724-4806-4be8-800f-146f9c4fe641" TargetMode="External"/><Relationship Id="rId52" Type="http://schemas.openxmlformats.org/officeDocument/2006/relationships/hyperlink" Target="https://www.superkool.com.au/UI_KOOLVIEW/animal.aspx?asid=04424295-426a-460f-ad28-781ae7b02f32" TargetMode="External"/><Relationship Id="rId73" Type="http://schemas.openxmlformats.org/officeDocument/2006/relationships/hyperlink" Target="https://www.superkool.com.au/UI_KOOLVIEW/animal.aspx?asid=d1426146-51b1-48e2-9b01-17aeebff414f" TargetMode="External"/><Relationship Id="rId78" Type="http://schemas.openxmlformats.org/officeDocument/2006/relationships/hyperlink" Target="https://www.superkool.com.au/UI_KOOLVIEW/animal.aspx?asid=c6363787-a750-4f90-bff5-2b7c7b295876" TargetMode="External"/><Relationship Id="rId94" Type="http://schemas.openxmlformats.org/officeDocument/2006/relationships/hyperlink" Target="https://www.superkool.com.au/UI_KOOLVIEW/animal.aspx?asid=7be39431-ad00-467e-88f4-29b8f759dab4" TargetMode="External"/><Relationship Id="rId99" Type="http://schemas.openxmlformats.org/officeDocument/2006/relationships/hyperlink" Target="https://www.superkool.com.au/UI_KOOLVIEW/animal.aspx?asid=b6665e7d-735e-4c15-8200-27c2fe4f3f46" TargetMode="External"/><Relationship Id="rId101" Type="http://schemas.openxmlformats.org/officeDocument/2006/relationships/hyperlink" Target="https://www.superkool.com.au/UI_KOOLVIEW/animal.aspx?asid=be271a8e-463a-4481-8d01-4af8a71ca5e0" TargetMode="External"/><Relationship Id="rId122" Type="http://schemas.openxmlformats.org/officeDocument/2006/relationships/hyperlink" Target="https://www.superkool.com.au/UI_KOOLVIEW/animal.aspx?asid=50f42e75-24fc-4990-b7a3-a57570b81591" TargetMode="External"/><Relationship Id="rId143" Type="http://schemas.openxmlformats.org/officeDocument/2006/relationships/hyperlink" Target="https://www.superkool.com.au/UI_KOOLVIEW/animal.aspx?asid=6df8cefa-99c7-4eda-8418-4409702f84ba" TargetMode="External"/><Relationship Id="rId148" Type="http://schemas.openxmlformats.org/officeDocument/2006/relationships/hyperlink" Target="https://www.superkool.com.au/UI_KOOLVIEW/animal.aspx?asid=122228e5-e4fd-4b4e-a130-6f0cbd2f24fc" TargetMode="External"/><Relationship Id="rId164" Type="http://schemas.openxmlformats.org/officeDocument/2006/relationships/hyperlink" Target="https://www.superkool.com.au/UI_KOOLVIEW/animal.aspx?asid=fa0c5170-3a24-4ad4-a786-671015906593" TargetMode="External"/><Relationship Id="rId169" Type="http://schemas.openxmlformats.org/officeDocument/2006/relationships/hyperlink" Target="https://www.superkool.com.au/UI_KOOLVIEW/animal.aspx?asid=68d1a0bb-54ad-4401-b00d-39fccabc3ab4" TargetMode="External"/><Relationship Id="rId4" Type="http://schemas.openxmlformats.org/officeDocument/2006/relationships/hyperlink" Target="https://www.superkool.com.au/UI_KOOLVIEW/animal.aspx?asid=3a8924cd-a696-4cc6-b5cd-14bc6dfc9cfd" TargetMode="External"/><Relationship Id="rId9" Type="http://schemas.openxmlformats.org/officeDocument/2006/relationships/hyperlink" Target="https://www.superkool.com.au/UI_KOOLVIEW/animal.aspx?asid=0fc2313d-3dce-4830-946a-78f123cdccd5" TargetMode="External"/><Relationship Id="rId26" Type="http://schemas.openxmlformats.org/officeDocument/2006/relationships/hyperlink" Target="https://www.superkool.com.au/UI_KOOLVIEW/animal.aspx?asid=4fdfa156-dabd-4363-adac-a5e3b4f20157" TargetMode="External"/><Relationship Id="rId47" Type="http://schemas.openxmlformats.org/officeDocument/2006/relationships/hyperlink" Target="https://www.superkool.com.au/UI_KOOLVIEW/animal.aspx?asid=5f9f9037-96ca-4567-8434-c953e23501db" TargetMode="External"/><Relationship Id="rId68" Type="http://schemas.openxmlformats.org/officeDocument/2006/relationships/hyperlink" Target="https://www.superkool.com.au/UI_KOOLVIEW/animal.aspx?asid=b4f23241-1064-40e5-a664-f8d59c348c6c" TargetMode="External"/><Relationship Id="rId89" Type="http://schemas.openxmlformats.org/officeDocument/2006/relationships/hyperlink" Target="https://www.superkool.com.au/UI_KOOLVIEW/animal.aspx?asid=afb88244-e081-47b8-8fa5-a7fe3ecc618f" TargetMode="External"/><Relationship Id="rId112" Type="http://schemas.openxmlformats.org/officeDocument/2006/relationships/hyperlink" Target="https://www.superkool.com.au/UI_KOOLVIEW/animal.aspx?asid=36348930-ea41-441c-b41f-88c9547fd81d" TargetMode="External"/><Relationship Id="rId133" Type="http://schemas.openxmlformats.org/officeDocument/2006/relationships/hyperlink" Target="https://www.superkool.com.au/UI_KOOLVIEW/animal.aspx?asid=3b7774f5-8879-40c0-ac4f-67805e913f23" TargetMode="External"/><Relationship Id="rId154" Type="http://schemas.openxmlformats.org/officeDocument/2006/relationships/hyperlink" Target="https://www.superkool.com.au/UI_KOOLVIEW/animal.aspx?asid=32d2a191-cd0f-49b0-bcc9-b02f78295037" TargetMode="External"/><Relationship Id="rId175" Type="http://schemas.openxmlformats.org/officeDocument/2006/relationships/hyperlink" Target="https://www.superkool.com.au/UI_KOOLVIEW/animal.aspx?asid=512ee490-946e-4847-914b-2ca1cd77fa15" TargetMode="External"/><Relationship Id="rId16" Type="http://schemas.openxmlformats.org/officeDocument/2006/relationships/hyperlink" Target="https://www.superkool.com.au/UI_KOOLVIEW/animal.aspx?asid=a6528a39-ed8e-4b4f-9684-b6debfd8bb42" TargetMode="External"/><Relationship Id="rId37" Type="http://schemas.openxmlformats.org/officeDocument/2006/relationships/hyperlink" Target="https://www.superkool.com.au/UI_KOOLVIEW/animal.aspx?asid=bd9257a5-4d0e-42b0-b6b0-bb2834887905" TargetMode="External"/><Relationship Id="rId58" Type="http://schemas.openxmlformats.org/officeDocument/2006/relationships/hyperlink" Target="https://www.superkool.com.au/UI_KOOLVIEW/animal.aspx?asid=8efb3d16-9460-4d40-81e8-dcf41ba9b21a" TargetMode="External"/><Relationship Id="rId79" Type="http://schemas.openxmlformats.org/officeDocument/2006/relationships/hyperlink" Target="https://www.superkool.com.au/UI_KOOLVIEW/animal.aspx?asid=fd59bf8a-edbe-4a80-a290-377fa4e50430" TargetMode="External"/><Relationship Id="rId102" Type="http://schemas.openxmlformats.org/officeDocument/2006/relationships/hyperlink" Target="https://www.superkool.com.au/UI_KOOLVIEW/animal.aspx?asid=83e39f57-9813-43d8-a63b-8163231a547f" TargetMode="External"/><Relationship Id="rId123" Type="http://schemas.openxmlformats.org/officeDocument/2006/relationships/hyperlink" Target="https://www.superkool.com.au/UI_KOOLVIEW/animal.aspx?asid=fd6d4446-b596-4a3e-b799-91e8bdb51268" TargetMode="External"/><Relationship Id="rId144" Type="http://schemas.openxmlformats.org/officeDocument/2006/relationships/hyperlink" Target="https://www.superkool.com.au/UI_KOOLVIEW/animal.aspx?asid=b1190890-69be-475e-9421-97591fbc4a92" TargetMode="External"/><Relationship Id="rId90" Type="http://schemas.openxmlformats.org/officeDocument/2006/relationships/hyperlink" Target="https://www.superkool.com.au/UI_KOOLVIEW/animal.aspx?asid=d5bfe9b2-568b-4265-bf63-3e59751d4162" TargetMode="External"/><Relationship Id="rId165" Type="http://schemas.openxmlformats.org/officeDocument/2006/relationships/hyperlink" Target="https://www.superkool.com.au/UI_KOOLVIEW/animal.aspx?asid=a1b9de93-2bb0-45ed-8877-6df469cc09f0" TargetMode="External"/><Relationship Id="rId27" Type="http://schemas.openxmlformats.org/officeDocument/2006/relationships/hyperlink" Target="https://www.superkool.com.au/UI_KOOLVIEW/animal.aspx?asid=96c83384-25d6-48f7-8363-3b8f8ea477e2" TargetMode="External"/><Relationship Id="rId48" Type="http://schemas.openxmlformats.org/officeDocument/2006/relationships/hyperlink" Target="https://www.superkool.com.au/UI_KOOLVIEW/animal.aspx?asid=cb51bb50-6ae1-4927-830c-4ca471317608" TargetMode="External"/><Relationship Id="rId69" Type="http://schemas.openxmlformats.org/officeDocument/2006/relationships/hyperlink" Target="https://www.superkool.com.au/UI_KOOLVIEW/animal.aspx?asid=31aedea6-1655-40f8-8948-1ca268b70c22" TargetMode="External"/><Relationship Id="rId113" Type="http://schemas.openxmlformats.org/officeDocument/2006/relationships/hyperlink" Target="https://www.superkool.com.au/UI_KOOLVIEW/animal.aspx?asid=8580ab99-9c64-4ce7-a03f-46950a47b69f" TargetMode="External"/><Relationship Id="rId134" Type="http://schemas.openxmlformats.org/officeDocument/2006/relationships/hyperlink" Target="https://www.superkool.com.au/UI_KOOLVIEW/animal.aspx?asid=48df935a-f877-4c63-9ae3-070d7bc532d6" TargetMode="External"/><Relationship Id="rId80" Type="http://schemas.openxmlformats.org/officeDocument/2006/relationships/hyperlink" Target="https://www.superkool.com.au/UI_KOOLVIEW/animal.aspx?asid=50c5c21f-881e-4502-8e17-bb42f0faf277" TargetMode="External"/><Relationship Id="rId155" Type="http://schemas.openxmlformats.org/officeDocument/2006/relationships/hyperlink" Target="https://www.superkool.com.au/UI_KOOLVIEW/animal.aspx?asid=7c26e2c3-b068-470e-9d70-3ba8a1c45adf" TargetMode="External"/><Relationship Id="rId176" Type="http://schemas.openxmlformats.org/officeDocument/2006/relationships/hyperlink" Target="https://www.superkool.com.au/UI_KOOLVIEW/animal.aspx?asid=f3ee0af8-67d4-4550-80c2-129bfacae720" TargetMode="External"/><Relationship Id="rId17" Type="http://schemas.openxmlformats.org/officeDocument/2006/relationships/hyperlink" Target="https://www.superkool.com.au/UI_KOOLVIEW/animal.aspx?asid=d04e821f-7810-4aef-946e-04a5d9c8816d" TargetMode="External"/><Relationship Id="rId38" Type="http://schemas.openxmlformats.org/officeDocument/2006/relationships/hyperlink" Target="https://www.superkool.com.au/UI_KOOLVIEW/animal.aspx?asid=521ec07f-e94b-4346-ac4a-e4b81b404242" TargetMode="External"/><Relationship Id="rId59" Type="http://schemas.openxmlformats.org/officeDocument/2006/relationships/hyperlink" Target="https://www.superkool.com.au/UI_KOOLVIEW/animal.aspx?asid=6db209a6-ef3a-42df-a138-9a9aff8d6e3d" TargetMode="External"/><Relationship Id="rId103" Type="http://schemas.openxmlformats.org/officeDocument/2006/relationships/hyperlink" Target="https://www.superkool.com.au/UI_KOOLVIEW/animal.aspx?asid=29a1159a-9c3f-4b94-8f93-6904b58f1af0" TargetMode="External"/><Relationship Id="rId124" Type="http://schemas.openxmlformats.org/officeDocument/2006/relationships/hyperlink" Target="https://www.superkool.com.au/UI_KOOLVIEW/animal.aspx?asid=f05d8df2-86bb-4605-97ef-489de89821fd" TargetMode="External"/><Relationship Id="rId70" Type="http://schemas.openxmlformats.org/officeDocument/2006/relationships/hyperlink" Target="https://www.superkool.com.au/UI_KOOLVIEW/animal.aspx?asid=b8cf8ba4-fc72-4f2d-be08-02e675d17ac0" TargetMode="External"/><Relationship Id="rId91" Type="http://schemas.openxmlformats.org/officeDocument/2006/relationships/hyperlink" Target="https://www.superkool.com.au/UI_KOOLVIEW/animal.aspx?asid=f91ece86-d0d2-4027-8bbc-fd414e4c0326" TargetMode="External"/><Relationship Id="rId145" Type="http://schemas.openxmlformats.org/officeDocument/2006/relationships/hyperlink" Target="https://www.superkool.com.au/UI_KOOLVIEW/animal.aspx?asid=3216461d-497a-49e8-8937-aa67da116ad2" TargetMode="External"/><Relationship Id="rId166" Type="http://schemas.openxmlformats.org/officeDocument/2006/relationships/hyperlink" Target="https://www.superkool.com.au/UI_KOOLVIEW/animal.aspx?asid=7b4aa136-bd10-444f-b7c9-72e3831818bc" TargetMode="External"/><Relationship Id="rId1" Type="http://schemas.openxmlformats.org/officeDocument/2006/relationships/hyperlink" Target="https://www.superkool.com.au/UI_KOOLVIEW/animal.aspx?asid=430b5dc7-3b28-45c3-a2dd-09ffc7bc8ed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80"/>
  <sheetViews>
    <sheetView workbookViewId="0">
      <pane ySplit="1" topLeftCell="A2" activePane="bottomLeft" state="frozen"/>
      <selection pane="bottomLeft" activeCell="B3" sqref="B3"/>
    </sheetView>
  </sheetViews>
  <sheetFormatPr defaultColWidth="14.44140625" defaultRowHeight="15.75" customHeight="1"/>
  <cols>
    <col min="1" max="1" width="5.88671875" customWidth="1"/>
    <col min="2" max="2" width="7.6640625" customWidth="1"/>
    <col min="3" max="3" width="8.44140625" customWidth="1"/>
    <col min="4" max="4" width="8.109375" customWidth="1"/>
    <col min="5" max="5" width="7.109375" customWidth="1"/>
    <col min="6" max="6" width="9" customWidth="1"/>
    <col min="7" max="7" width="6.109375" customWidth="1"/>
    <col min="8" max="9" width="13.44140625" hidden="1" customWidth="1"/>
    <col min="10" max="10" width="22.33203125" customWidth="1"/>
    <col min="11" max="17" width="13.44140625" customWidth="1"/>
    <col min="18" max="18" width="9.44140625" customWidth="1"/>
  </cols>
  <sheetData>
    <row r="1" spans="1:18" ht="39" customHeight="1">
      <c r="A1" s="1" t="s">
        <v>0</v>
      </c>
      <c r="B1" s="2" t="s">
        <v>1</v>
      </c>
      <c r="C1" s="1" t="s">
        <v>2</v>
      </c>
      <c r="D1" s="3" t="s">
        <v>3</v>
      </c>
      <c r="E1" s="4" t="s">
        <v>4</v>
      </c>
      <c r="F1" s="5" t="s">
        <v>5</v>
      </c>
      <c r="G1" s="5" t="s">
        <v>6</v>
      </c>
      <c r="H1" s="5" t="s">
        <v>7</v>
      </c>
      <c r="I1" s="6" t="s">
        <v>8</v>
      </c>
      <c r="J1" s="7" t="s">
        <v>9</v>
      </c>
      <c r="K1" s="8" t="s">
        <v>10</v>
      </c>
      <c r="L1" s="9" t="s">
        <v>11</v>
      </c>
      <c r="M1" s="10" t="s">
        <v>12</v>
      </c>
      <c r="N1" s="10" t="s">
        <v>13</v>
      </c>
      <c r="O1" s="10" t="s">
        <v>14</v>
      </c>
      <c r="P1" s="11" t="s">
        <v>15</v>
      </c>
      <c r="Q1" s="12" t="s">
        <v>16</v>
      </c>
      <c r="R1" s="5" t="s">
        <v>17</v>
      </c>
    </row>
    <row r="2" spans="1:18" ht="18" customHeight="1">
      <c r="A2" s="1">
        <v>1</v>
      </c>
      <c r="B2" s="2">
        <v>1</v>
      </c>
      <c r="C2" s="1">
        <v>640</v>
      </c>
      <c r="D2" s="13">
        <f t="shared" ref="D2:D10" ca="1" si="0">(TODAY()-H2)/(365.25/12)</f>
        <v>18.858316221765914</v>
      </c>
      <c r="E2" s="14" t="s">
        <v>18</v>
      </c>
      <c r="F2" s="5" t="s">
        <v>19</v>
      </c>
      <c r="G2" s="5" t="s">
        <v>20</v>
      </c>
      <c r="H2" s="15">
        <v>44412</v>
      </c>
      <c r="I2" s="6">
        <f t="shared" ref="I2:I36" si="1">(44620-H2)/(365.25/12)</f>
        <v>6.8336755646817249</v>
      </c>
      <c r="J2" s="16"/>
      <c r="K2" s="8"/>
      <c r="L2" s="17"/>
      <c r="M2" s="10"/>
      <c r="N2" s="10"/>
      <c r="O2" s="10"/>
      <c r="P2" s="18"/>
      <c r="Q2" s="19"/>
      <c r="R2" s="20" t="s">
        <v>19</v>
      </c>
    </row>
    <row r="3" spans="1:18" ht="18" customHeight="1">
      <c r="A3" s="1">
        <v>2</v>
      </c>
      <c r="B3" s="2">
        <v>1</v>
      </c>
      <c r="C3" s="1">
        <v>674</v>
      </c>
      <c r="D3" s="13">
        <f t="shared" ca="1" si="0"/>
        <v>18.726899383983572</v>
      </c>
      <c r="E3" s="14" t="s">
        <v>18</v>
      </c>
      <c r="F3" s="5" t="s">
        <v>21</v>
      </c>
      <c r="G3" s="5" t="s">
        <v>20</v>
      </c>
      <c r="H3" s="15">
        <v>44416</v>
      </c>
      <c r="I3" s="6">
        <f t="shared" si="1"/>
        <v>6.7022587268993838</v>
      </c>
      <c r="J3" s="16"/>
      <c r="K3" s="8"/>
      <c r="L3" s="17"/>
      <c r="M3" s="10"/>
      <c r="N3" s="10"/>
      <c r="O3" s="21"/>
      <c r="P3" s="22"/>
      <c r="Q3" s="19"/>
      <c r="R3" s="20" t="s">
        <v>21</v>
      </c>
    </row>
    <row r="4" spans="1:18" ht="18" customHeight="1">
      <c r="A4" s="1">
        <v>3</v>
      </c>
      <c r="B4" s="2">
        <v>1</v>
      </c>
      <c r="C4" s="1">
        <v>694</v>
      </c>
      <c r="D4" s="13">
        <f t="shared" ca="1" si="0"/>
        <v>18.858316221765914</v>
      </c>
      <c r="E4" s="14" t="s">
        <v>18</v>
      </c>
      <c r="F4" s="5" t="s">
        <v>22</v>
      </c>
      <c r="G4" s="5" t="s">
        <v>20</v>
      </c>
      <c r="H4" s="15">
        <v>44412</v>
      </c>
      <c r="I4" s="6">
        <f t="shared" si="1"/>
        <v>6.8336755646817249</v>
      </c>
      <c r="J4" s="16"/>
      <c r="K4" s="8"/>
      <c r="L4" s="17"/>
      <c r="M4" s="10"/>
      <c r="N4" s="10"/>
      <c r="O4" s="10"/>
      <c r="P4" s="22"/>
      <c r="Q4" s="19"/>
      <c r="R4" s="20" t="s">
        <v>22</v>
      </c>
    </row>
    <row r="5" spans="1:18" ht="18" customHeight="1">
      <c r="A5" s="1">
        <v>4</v>
      </c>
      <c r="B5" s="2">
        <v>1</v>
      </c>
      <c r="C5" s="1">
        <v>600</v>
      </c>
      <c r="D5" s="13">
        <f t="shared" ca="1" si="0"/>
        <v>19.383983572895279</v>
      </c>
      <c r="E5" s="14" t="s">
        <v>18</v>
      </c>
      <c r="F5" s="5" t="s">
        <v>23</v>
      </c>
      <c r="G5" s="5" t="s">
        <v>20</v>
      </c>
      <c r="H5" s="15">
        <v>44396</v>
      </c>
      <c r="I5" s="6">
        <f t="shared" si="1"/>
        <v>7.3593429158110881</v>
      </c>
      <c r="J5" s="16"/>
      <c r="K5" s="8"/>
      <c r="L5" s="17"/>
      <c r="M5" s="10"/>
      <c r="N5" s="10"/>
      <c r="O5" s="10"/>
      <c r="P5" s="22"/>
      <c r="Q5" s="23"/>
      <c r="R5" s="20" t="s">
        <v>23</v>
      </c>
    </row>
    <row r="6" spans="1:18" ht="18" customHeight="1">
      <c r="A6" s="1">
        <v>5</v>
      </c>
      <c r="B6" s="2">
        <v>1</v>
      </c>
      <c r="C6" s="1">
        <v>648</v>
      </c>
      <c r="D6" s="13">
        <f t="shared" ca="1" si="0"/>
        <v>19.252566735112936</v>
      </c>
      <c r="E6" s="14" t="s">
        <v>18</v>
      </c>
      <c r="F6" s="5" t="s">
        <v>24</v>
      </c>
      <c r="G6" s="5" t="s">
        <v>20</v>
      </c>
      <c r="H6" s="15">
        <v>44400</v>
      </c>
      <c r="I6" s="6">
        <f t="shared" si="1"/>
        <v>7.2279260780287471</v>
      </c>
      <c r="J6" s="16"/>
      <c r="K6" s="8"/>
      <c r="L6" s="17"/>
      <c r="M6" s="10"/>
      <c r="N6" s="10"/>
      <c r="O6" s="10"/>
      <c r="P6" s="18"/>
      <c r="Q6" s="19"/>
      <c r="R6" s="20" t="s">
        <v>24</v>
      </c>
    </row>
    <row r="7" spans="1:18" ht="18" customHeight="1">
      <c r="A7" s="1">
        <v>6</v>
      </c>
      <c r="B7" s="2">
        <v>1</v>
      </c>
      <c r="C7" s="1">
        <v>646</v>
      </c>
      <c r="D7" s="13">
        <f t="shared" ca="1" si="0"/>
        <v>19.121149897330596</v>
      </c>
      <c r="E7" s="14" t="s">
        <v>18</v>
      </c>
      <c r="F7" s="5" t="s">
        <v>25</v>
      </c>
      <c r="G7" s="5" t="s">
        <v>20</v>
      </c>
      <c r="H7" s="15">
        <v>44404</v>
      </c>
      <c r="I7" s="6">
        <f t="shared" si="1"/>
        <v>7.0965092402464069</v>
      </c>
      <c r="J7" s="16"/>
      <c r="K7" s="8"/>
      <c r="L7" s="17"/>
      <c r="M7" s="10"/>
      <c r="N7" s="10"/>
      <c r="O7" s="10"/>
      <c r="P7" s="18"/>
      <c r="Q7" s="24"/>
      <c r="R7" s="20" t="s">
        <v>25</v>
      </c>
    </row>
    <row r="8" spans="1:18" ht="18" customHeight="1">
      <c r="A8" s="1">
        <v>7</v>
      </c>
      <c r="B8" s="2">
        <v>2</v>
      </c>
      <c r="C8" s="1">
        <v>626</v>
      </c>
      <c r="D8" s="13">
        <f t="shared" ca="1" si="0"/>
        <v>18.628336755646817</v>
      </c>
      <c r="E8" s="14" t="s">
        <v>18</v>
      </c>
      <c r="F8" s="5" t="s">
        <v>26</v>
      </c>
      <c r="G8" s="5" t="s">
        <v>20</v>
      </c>
      <c r="H8" s="15">
        <v>44419</v>
      </c>
      <c r="I8" s="6">
        <f t="shared" si="1"/>
        <v>6.6036960985626285</v>
      </c>
      <c r="J8" s="16"/>
      <c r="K8" s="8"/>
      <c r="L8" s="17"/>
      <c r="M8" s="10"/>
      <c r="N8" s="10"/>
      <c r="O8" s="21"/>
      <c r="P8" s="22"/>
      <c r="Q8" s="19"/>
      <c r="R8" s="20" t="s">
        <v>26</v>
      </c>
    </row>
    <row r="9" spans="1:18" ht="18" customHeight="1">
      <c r="A9" s="1">
        <v>8</v>
      </c>
      <c r="B9" s="2">
        <v>2</v>
      </c>
      <c r="C9" s="1">
        <v>656</v>
      </c>
      <c r="D9" s="13">
        <f t="shared" ca="1" si="0"/>
        <v>18.82546201232033</v>
      </c>
      <c r="E9" s="14" t="s">
        <v>18</v>
      </c>
      <c r="F9" s="5" t="s">
        <v>27</v>
      </c>
      <c r="G9" s="5" t="s">
        <v>20</v>
      </c>
      <c r="H9" s="15">
        <v>44413</v>
      </c>
      <c r="I9" s="6">
        <f t="shared" si="1"/>
        <v>6.8008213552361401</v>
      </c>
      <c r="J9" s="16"/>
      <c r="K9" s="8"/>
      <c r="L9" s="17"/>
      <c r="M9" s="10"/>
      <c r="N9" s="10"/>
      <c r="O9" s="10"/>
      <c r="P9" s="22"/>
      <c r="Q9" s="25"/>
      <c r="R9" s="20" t="s">
        <v>27</v>
      </c>
    </row>
    <row r="10" spans="1:18" ht="18" customHeight="1">
      <c r="A10" s="1">
        <v>9</v>
      </c>
      <c r="B10" s="2">
        <v>2</v>
      </c>
      <c r="C10" s="1">
        <v>712</v>
      </c>
      <c r="D10" s="13">
        <f t="shared" ca="1" si="0"/>
        <v>18.956878850102669</v>
      </c>
      <c r="E10" s="14" t="s">
        <v>18</v>
      </c>
      <c r="F10" s="5" t="s">
        <v>28</v>
      </c>
      <c r="G10" s="5" t="s">
        <v>20</v>
      </c>
      <c r="H10" s="15">
        <v>44409</v>
      </c>
      <c r="I10" s="6">
        <f t="shared" si="1"/>
        <v>6.9322381930184802</v>
      </c>
      <c r="J10" s="16"/>
      <c r="K10" s="8"/>
      <c r="L10" s="17"/>
      <c r="M10" s="10"/>
      <c r="N10" s="10"/>
      <c r="O10" s="21"/>
      <c r="P10" s="22"/>
      <c r="Q10" s="19"/>
      <c r="R10" s="20" t="s">
        <v>28</v>
      </c>
    </row>
    <row r="11" spans="1:18" ht="18" customHeight="1">
      <c r="A11" s="1">
        <v>10</v>
      </c>
      <c r="B11" s="26"/>
      <c r="C11" s="26" t="s">
        <v>29</v>
      </c>
      <c r="D11" s="26"/>
      <c r="E11" s="14"/>
      <c r="F11" s="5" t="s">
        <v>30</v>
      </c>
      <c r="G11" s="5" t="s">
        <v>20</v>
      </c>
      <c r="H11" s="15">
        <v>44399</v>
      </c>
      <c r="I11" s="6">
        <f t="shared" si="1"/>
        <v>7.2607802874743328</v>
      </c>
      <c r="J11" s="16"/>
      <c r="K11" s="8"/>
      <c r="L11" s="17"/>
      <c r="M11" s="10"/>
      <c r="N11" s="10"/>
      <c r="O11" s="21"/>
      <c r="P11" s="22"/>
      <c r="Q11" s="19"/>
      <c r="R11" s="20" t="s">
        <v>30</v>
      </c>
    </row>
    <row r="12" spans="1:18" ht="18" customHeight="1">
      <c r="A12" s="1">
        <v>11</v>
      </c>
      <c r="B12" s="2">
        <v>2</v>
      </c>
      <c r="C12" s="1">
        <v>608</v>
      </c>
      <c r="D12" s="13">
        <f t="shared" ref="D12:D14" ca="1" si="2">(TODAY()-H12)/(365.25/12)</f>
        <v>19.482546201232033</v>
      </c>
      <c r="E12" s="14" t="s">
        <v>18</v>
      </c>
      <c r="F12" s="5" t="s">
        <v>31</v>
      </c>
      <c r="G12" s="5" t="s">
        <v>20</v>
      </c>
      <c r="H12" s="15">
        <v>44393</v>
      </c>
      <c r="I12" s="6">
        <f t="shared" si="1"/>
        <v>7.4579055441478443</v>
      </c>
      <c r="J12" s="16"/>
      <c r="K12" s="8"/>
      <c r="L12" s="17"/>
      <c r="M12" s="10"/>
      <c r="N12" s="10"/>
      <c r="O12" s="21"/>
      <c r="P12" s="22"/>
      <c r="Q12" s="25"/>
      <c r="R12" s="20" t="s">
        <v>31</v>
      </c>
    </row>
    <row r="13" spans="1:18" ht="18" customHeight="1">
      <c r="A13" s="1">
        <v>12</v>
      </c>
      <c r="B13" s="2">
        <v>2</v>
      </c>
      <c r="C13" s="1">
        <v>644</v>
      </c>
      <c r="D13" s="13">
        <f t="shared" ca="1" si="2"/>
        <v>19.154004106776181</v>
      </c>
      <c r="E13" s="14" t="s">
        <v>18</v>
      </c>
      <c r="F13" s="5" t="s">
        <v>32</v>
      </c>
      <c r="G13" s="5" t="s">
        <v>20</v>
      </c>
      <c r="H13" s="15">
        <v>44403</v>
      </c>
      <c r="I13" s="6">
        <f t="shared" si="1"/>
        <v>7.1293634496919918</v>
      </c>
      <c r="J13" s="16"/>
      <c r="K13" s="8"/>
      <c r="L13" s="17"/>
      <c r="M13" s="10"/>
      <c r="N13" s="10"/>
      <c r="O13" s="10"/>
      <c r="P13" s="22"/>
      <c r="Q13" s="19"/>
      <c r="R13" s="20" t="s">
        <v>32</v>
      </c>
    </row>
    <row r="14" spans="1:18" ht="18" customHeight="1">
      <c r="A14" s="1">
        <v>13</v>
      </c>
      <c r="B14" s="2">
        <v>3</v>
      </c>
      <c r="C14" s="1">
        <v>594</v>
      </c>
      <c r="D14" s="13">
        <f t="shared" ca="1" si="2"/>
        <v>19.449691991786448</v>
      </c>
      <c r="E14" s="14" t="s">
        <v>18</v>
      </c>
      <c r="F14" s="5" t="s">
        <v>33</v>
      </c>
      <c r="G14" s="5" t="s">
        <v>20</v>
      </c>
      <c r="H14" s="15">
        <v>44394</v>
      </c>
      <c r="I14" s="6">
        <f t="shared" si="1"/>
        <v>7.4250513347022586</v>
      </c>
      <c r="J14" s="16"/>
      <c r="K14" s="8"/>
      <c r="L14" s="17"/>
      <c r="M14" s="10"/>
      <c r="N14" s="10"/>
      <c r="O14" s="10"/>
      <c r="P14" s="22"/>
      <c r="Q14" s="19"/>
      <c r="R14" s="20" t="s">
        <v>33</v>
      </c>
    </row>
    <row r="15" spans="1:18" ht="18" customHeight="1">
      <c r="A15" s="1">
        <v>14</v>
      </c>
      <c r="B15" s="26"/>
      <c r="C15" s="26" t="s">
        <v>29</v>
      </c>
      <c r="D15" s="26"/>
      <c r="E15" s="14"/>
      <c r="F15" s="5" t="s">
        <v>34</v>
      </c>
      <c r="G15" s="5" t="s">
        <v>20</v>
      </c>
      <c r="H15" s="15">
        <v>44399</v>
      </c>
      <c r="I15" s="6">
        <f t="shared" si="1"/>
        <v>7.2607802874743328</v>
      </c>
      <c r="J15" s="16"/>
      <c r="K15" s="8"/>
      <c r="L15" s="17"/>
      <c r="M15" s="10"/>
      <c r="N15" s="10"/>
      <c r="O15" s="10"/>
      <c r="P15" s="22"/>
      <c r="Q15" s="19"/>
      <c r="R15" s="20" t="s">
        <v>34</v>
      </c>
    </row>
    <row r="16" spans="1:18" ht="18" customHeight="1">
      <c r="A16" s="1">
        <v>15</v>
      </c>
      <c r="B16" s="26"/>
      <c r="C16" s="26" t="s">
        <v>29</v>
      </c>
      <c r="D16" s="26"/>
      <c r="E16" s="14"/>
      <c r="F16" s="5" t="s">
        <v>35</v>
      </c>
      <c r="G16" s="5" t="s">
        <v>20</v>
      </c>
      <c r="H16" s="15">
        <v>44399</v>
      </c>
      <c r="I16" s="6">
        <f t="shared" si="1"/>
        <v>7.2607802874743328</v>
      </c>
      <c r="J16" s="16"/>
      <c r="K16" s="8"/>
      <c r="L16" s="17"/>
      <c r="M16" s="10"/>
      <c r="N16" s="10"/>
      <c r="O16" s="21"/>
      <c r="P16" s="22"/>
      <c r="Q16" s="24"/>
      <c r="R16" s="20" t="s">
        <v>35</v>
      </c>
    </row>
    <row r="17" spans="1:18" ht="18" customHeight="1">
      <c r="A17" s="1">
        <v>16</v>
      </c>
      <c r="B17" s="2">
        <v>3</v>
      </c>
      <c r="C17" s="1">
        <v>608</v>
      </c>
      <c r="D17" s="13">
        <f t="shared" ref="D17:D18" ca="1" si="3">(TODAY()-H17)/(365.25/12)</f>
        <v>19.186858316221766</v>
      </c>
      <c r="E17" s="14" t="s">
        <v>18</v>
      </c>
      <c r="F17" s="5" t="s">
        <v>36</v>
      </c>
      <c r="G17" s="5" t="s">
        <v>20</v>
      </c>
      <c r="H17" s="15">
        <v>44402</v>
      </c>
      <c r="I17" s="6">
        <f t="shared" si="1"/>
        <v>7.1622176591375766</v>
      </c>
      <c r="J17" s="16"/>
      <c r="K17" s="8"/>
      <c r="L17" s="17"/>
      <c r="M17" s="10"/>
      <c r="N17" s="10"/>
      <c r="O17" s="21"/>
      <c r="P17" s="22"/>
      <c r="Q17" s="19"/>
      <c r="R17" s="20" t="s">
        <v>36</v>
      </c>
    </row>
    <row r="18" spans="1:18" ht="18" customHeight="1">
      <c r="A18" s="1">
        <v>17</v>
      </c>
      <c r="B18" s="2">
        <v>3</v>
      </c>
      <c r="C18" s="1">
        <v>696</v>
      </c>
      <c r="D18" s="13">
        <f t="shared" ca="1" si="3"/>
        <v>19.154004106776181</v>
      </c>
      <c r="E18" s="14" t="s">
        <v>18</v>
      </c>
      <c r="F18" s="5" t="s">
        <v>37</v>
      </c>
      <c r="G18" s="5" t="s">
        <v>20</v>
      </c>
      <c r="H18" s="15">
        <v>44403</v>
      </c>
      <c r="I18" s="6">
        <f t="shared" si="1"/>
        <v>7.1293634496919918</v>
      </c>
      <c r="J18" s="16"/>
      <c r="K18" s="8"/>
      <c r="L18" s="17"/>
      <c r="M18" s="10"/>
      <c r="N18" s="10"/>
      <c r="O18" s="10"/>
      <c r="P18" s="18"/>
      <c r="Q18" s="23"/>
      <c r="R18" s="20" t="s">
        <v>37</v>
      </c>
    </row>
    <row r="19" spans="1:18" ht="18" customHeight="1">
      <c r="A19" s="1">
        <v>18</v>
      </c>
      <c r="B19" s="26"/>
      <c r="C19" s="26" t="s">
        <v>29</v>
      </c>
      <c r="D19" s="26"/>
      <c r="E19" s="14"/>
      <c r="F19" s="5" t="s">
        <v>38</v>
      </c>
      <c r="G19" s="5" t="s">
        <v>20</v>
      </c>
      <c r="H19" s="15">
        <v>44407</v>
      </c>
      <c r="I19" s="6">
        <f t="shared" si="1"/>
        <v>6.9979466119096507</v>
      </c>
      <c r="J19" s="16"/>
      <c r="K19" s="8"/>
      <c r="L19" s="17"/>
      <c r="M19" s="10"/>
      <c r="N19" s="10"/>
      <c r="O19" s="10"/>
      <c r="P19" s="18"/>
      <c r="Q19" s="19"/>
      <c r="R19" s="20" t="s">
        <v>38</v>
      </c>
    </row>
    <row r="20" spans="1:18" ht="18" customHeight="1">
      <c r="A20" s="1">
        <v>19</v>
      </c>
      <c r="B20" s="2">
        <v>3</v>
      </c>
      <c r="C20" s="1">
        <v>662</v>
      </c>
      <c r="D20" s="13">
        <f t="shared" ref="D20:D23" ca="1" si="4">(TODAY()-H20)/(365.25/12)</f>
        <v>18.989733059548254</v>
      </c>
      <c r="E20" s="14" t="s">
        <v>18</v>
      </c>
      <c r="F20" s="5" t="s">
        <v>39</v>
      </c>
      <c r="G20" s="5" t="s">
        <v>20</v>
      </c>
      <c r="H20" s="15">
        <v>44408</v>
      </c>
      <c r="I20" s="6">
        <f t="shared" si="1"/>
        <v>6.9650924024640659</v>
      </c>
      <c r="J20" s="16"/>
      <c r="K20" s="8"/>
      <c r="L20" s="17"/>
      <c r="M20" s="10"/>
      <c r="N20" s="10"/>
      <c r="O20" s="10"/>
      <c r="P20" s="22"/>
      <c r="Q20" s="19"/>
      <c r="R20" s="20" t="s">
        <v>39</v>
      </c>
    </row>
    <row r="21" spans="1:18" ht="18" customHeight="1">
      <c r="A21" s="1">
        <v>20</v>
      </c>
      <c r="B21" s="2">
        <v>3</v>
      </c>
      <c r="C21" s="1">
        <v>580</v>
      </c>
      <c r="D21" s="13">
        <f t="shared" ca="1" si="4"/>
        <v>18.924024640657084</v>
      </c>
      <c r="E21" s="14" t="s">
        <v>18</v>
      </c>
      <c r="F21" s="5" t="s">
        <v>40</v>
      </c>
      <c r="G21" s="5" t="s">
        <v>20</v>
      </c>
      <c r="H21" s="15">
        <v>44410</v>
      </c>
      <c r="I21" s="6">
        <f t="shared" si="1"/>
        <v>6.8993839835728954</v>
      </c>
      <c r="J21" s="16"/>
      <c r="K21" s="8"/>
      <c r="L21" s="17"/>
      <c r="M21" s="10"/>
      <c r="N21" s="10"/>
      <c r="O21" s="21"/>
      <c r="P21" s="22"/>
      <c r="Q21" s="19"/>
      <c r="R21" s="20" t="s">
        <v>40</v>
      </c>
    </row>
    <row r="22" spans="1:18" ht="18" customHeight="1">
      <c r="A22" s="1">
        <v>21</v>
      </c>
      <c r="B22" s="2">
        <v>4</v>
      </c>
      <c r="C22" s="1">
        <v>672</v>
      </c>
      <c r="D22" s="13">
        <f t="shared" ca="1" si="4"/>
        <v>18.924024640657084</v>
      </c>
      <c r="E22" s="14" t="s">
        <v>18</v>
      </c>
      <c r="F22" s="5" t="s">
        <v>41</v>
      </c>
      <c r="G22" s="5" t="s">
        <v>20</v>
      </c>
      <c r="H22" s="15">
        <v>44410</v>
      </c>
      <c r="I22" s="6">
        <f t="shared" si="1"/>
        <v>6.8993839835728954</v>
      </c>
      <c r="J22" s="16"/>
      <c r="K22" s="8"/>
      <c r="L22" s="17"/>
      <c r="M22" s="10"/>
      <c r="N22" s="10"/>
      <c r="O22" s="21"/>
      <c r="P22" s="22"/>
      <c r="Q22" s="19"/>
      <c r="R22" s="20" t="s">
        <v>41</v>
      </c>
    </row>
    <row r="23" spans="1:18" ht="18" customHeight="1">
      <c r="A23" s="1">
        <v>22</v>
      </c>
      <c r="B23" s="2">
        <v>4</v>
      </c>
      <c r="C23" s="1">
        <v>642</v>
      </c>
      <c r="D23" s="13">
        <f t="shared" ca="1" si="4"/>
        <v>18.891170431211499</v>
      </c>
      <c r="E23" s="14" t="s">
        <v>18</v>
      </c>
      <c r="F23" s="5" t="s">
        <v>42</v>
      </c>
      <c r="G23" s="5" t="s">
        <v>20</v>
      </c>
      <c r="H23" s="15">
        <v>44411</v>
      </c>
      <c r="I23" s="6">
        <f t="shared" si="1"/>
        <v>6.8665297741273097</v>
      </c>
      <c r="J23" s="16"/>
      <c r="K23" s="8"/>
      <c r="L23" s="17"/>
      <c r="M23" s="10"/>
      <c r="N23" s="10"/>
      <c r="O23" s="10"/>
      <c r="P23" s="22"/>
      <c r="Q23" s="24"/>
      <c r="R23" s="20" t="s">
        <v>42</v>
      </c>
    </row>
    <row r="24" spans="1:18" ht="18" customHeight="1">
      <c r="A24" s="1">
        <v>23</v>
      </c>
      <c r="B24" s="26"/>
      <c r="C24" s="26" t="s">
        <v>29</v>
      </c>
      <c r="D24" s="26"/>
      <c r="E24" s="14"/>
      <c r="F24" s="5" t="s">
        <v>43</v>
      </c>
      <c r="G24" s="5" t="s">
        <v>20</v>
      </c>
      <c r="H24" s="15">
        <v>44411</v>
      </c>
      <c r="I24" s="6">
        <f t="shared" si="1"/>
        <v>6.8665297741273097</v>
      </c>
      <c r="J24" s="16"/>
      <c r="K24" s="8"/>
      <c r="L24" s="17"/>
      <c r="M24" s="10"/>
      <c r="N24" s="10"/>
      <c r="O24" s="10"/>
      <c r="P24" s="18"/>
      <c r="Q24" s="19"/>
      <c r="R24" s="20" t="s">
        <v>43</v>
      </c>
    </row>
    <row r="25" spans="1:18" ht="18" customHeight="1">
      <c r="A25" s="1">
        <v>24</v>
      </c>
      <c r="B25" s="2">
        <v>4</v>
      </c>
      <c r="C25" s="1">
        <v>588</v>
      </c>
      <c r="D25" s="13">
        <f t="shared" ref="D25:D30" ca="1" si="5">(TODAY()-H25)/(365.25/12)</f>
        <v>18.858316221765914</v>
      </c>
      <c r="E25" s="14" t="s">
        <v>18</v>
      </c>
      <c r="F25" s="5" t="s">
        <v>44</v>
      </c>
      <c r="G25" s="5" t="s">
        <v>20</v>
      </c>
      <c r="H25" s="15">
        <v>44412</v>
      </c>
      <c r="I25" s="6">
        <f t="shared" si="1"/>
        <v>6.8336755646817249</v>
      </c>
      <c r="J25" s="16"/>
      <c r="K25" s="8"/>
      <c r="L25" s="17"/>
      <c r="M25" s="10"/>
      <c r="N25" s="10"/>
      <c r="O25" s="10"/>
      <c r="P25" s="18"/>
      <c r="Q25" s="19"/>
      <c r="R25" s="20" t="s">
        <v>44</v>
      </c>
    </row>
    <row r="26" spans="1:18" ht="18" customHeight="1">
      <c r="A26" s="1">
        <v>25</v>
      </c>
      <c r="B26" s="2">
        <v>4</v>
      </c>
      <c r="C26" s="1">
        <v>658</v>
      </c>
      <c r="D26" s="13">
        <f t="shared" ca="1" si="5"/>
        <v>18.82546201232033</v>
      </c>
      <c r="E26" s="14" t="s">
        <v>18</v>
      </c>
      <c r="F26" s="5" t="s">
        <v>45</v>
      </c>
      <c r="G26" s="5" t="s">
        <v>20</v>
      </c>
      <c r="H26" s="15">
        <v>44413</v>
      </c>
      <c r="I26" s="6">
        <f t="shared" si="1"/>
        <v>6.8008213552361401</v>
      </c>
      <c r="J26" s="16"/>
      <c r="K26" s="8"/>
      <c r="L26" s="17"/>
      <c r="M26" s="10"/>
      <c r="N26" s="10"/>
      <c r="O26" s="10"/>
      <c r="P26" s="18"/>
      <c r="Q26" s="25"/>
      <c r="R26" s="20" t="s">
        <v>45</v>
      </c>
    </row>
    <row r="27" spans="1:18" ht="18" customHeight="1">
      <c r="A27" s="1">
        <v>26</v>
      </c>
      <c r="B27" s="2">
        <v>4</v>
      </c>
      <c r="C27" s="1">
        <v>642</v>
      </c>
      <c r="D27" s="13">
        <f t="shared" ca="1" si="5"/>
        <v>18.82546201232033</v>
      </c>
      <c r="E27" s="14" t="s">
        <v>18</v>
      </c>
      <c r="F27" s="5" t="s">
        <v>46</v>
      </c>
      <c r="G27" s="5" t="s">
        <v>20</v>
      </c>
      <c r="H27" s="15">
        <v>44413</v>
      </c>
      <c r="I27" s="6">
        <f t="shared" si="1"/>
        <v>6.8008213552361401</v>
      </c>
      <c r="J27" s="16"/>
      <c r="K27" s="8"/>
      <c r="L27" s="17"/>
      <c r="M27" s="10"/>
      <c r="N27" s="10"/>
      <c r="O27" s="10"/>
      <c r="P27" s="18"/>
      <c r="Q27" s="19"/>
      <c r="R27" s="20" t="s">
        <v>46</v>
      </c>
    </row>
    <row r="28" spans="1:18" ht="18" customHeight="1">
      <c r="A28" s="1">
        <v>27</v>
      </c>
      <c r="B28" s="2">
        <v>4</v>
      </c>
      <c r="C28" s="1">
        <v>688</v>
      </c>
      <c r="D28" s="13">
        <f t="shared" ca="1" si="5"/>
        <v>18.82546201232033</v>
      </c>
      <c r="E28" s="14" t="s">
        <v>18</v>
      </c>
      <c r="F28" s="5" t="s">
        <v>47</v>
      </c>
      <c r="G28" s="5" t="s">
        <v>20</v>
      </c>
      <c r="H28" s="15">
        <v>44413</v>
      </c>
      <c r="I28" s="27">
        <f t="shared" si="1"/>
        <v>6.8008213552361401</v>
      </c>
      <c r="J28" s="28"/>
      <c r="K28" s="29"/>
      <c r="L28" s="30"/>
      <c r="M28" s="31"/>
      <c r="N28" s="31"/>
      <c r="O28" s="31"/>
      <c r="P28" s="22"/>
      <c r="Q28" s="32"/>
      <c r="R28" s="20" t="s">
        <v>47</v>
      </c>
    </row>
    <row r="29" spans="1:18" ht="18" customHeight="1">
      <c r="A29" s="1">
        <v>28</v>
      </c>
      <c r="B29" s="2">
        <v>5</v>
      </c>
      <c r="C29" s="1">
        <v>652</v>
      </c>
      <c r="D29" s="13">
        <f t="shared" ca="1" si="5"/>
        <v>19.613963039014372</v>
      </c>
      <c r="E29" s="14" t="s">
        <v>18</v>
      </c>
      <c r="F29" s="5" t="s">
        <v>48</v>
      </c>
      <c r="G29" s="5" t="s">
        <v>49</v>
      </c>
      <c r="H29" s="15">
        <v>44389</v>
      </c>
      <c r="I29" s="6">
        <f t="shared" si="1"/>
        <v>7.5893223819301845</v>
      </c>
      <c r="J29" s="16"/>
      <c r="K29" s="8"/>
      <c r="L29" s="9"/>
      <c r="M29" s="10"/>
      <c r="N29" s="10"/>
      <c r="O29" s="10"/>
      <c r="P29" s="22"/>
      <c r="Q29" s="19"/>
      <c r="R29" s="20" t="s">
        <v>48</v>
      </c>
    </row>
    <row r="30" spans="1:18" ht="18" customHeight="1">
      <c r="A30" s="1">
        <v>29</v>
      </c>
      <c r="B30" s="2">
        <v>5</v>
      </c>
      <c r="C30" s="1">
        <v>596</v>
      </c>
      <c r="D30" s="13">
        <f t="shared" ca="1" si="5"/>
        <v>19.548254620123203</v>
      </c>
      <c r="E30" s="14" t="s">
        <v>18</v>
      </c>
      <c r="F30" s="5" t="s">
        <v>50</v>
      </c>
      <c r="G30" s="5" t="s">
        <v>49</v>
      </c>
      <c r="H30" s="15">
        <v>44391</v>
      </c>
      <c r="I30" s="6">
        <f t="shared" si="1"/>
        <v>7.523613963039014</v>
      </c>
      <c r="J30" s="16"/>
      <c r="K30" s="8"/>
      <c r="L30" s="9"/>
      <c r="M30" s="10"/>
      <c r="N30" s="10"/>
      <c r="O30" s="10"/>
      <c r="P30" s="22"/>
      <c r="Q30" s="24"/>
      <c r="R30" s="20" t="s">
        <v>50</v>
      </c>
    </row>
    <row r="31" spans="1:18" ht="18" customHeight="1">
      <c r="A31" s="1">
        <v>30</v>
      </c>
      <c r="B31" s="26"/>
      <c r="C31" s="26" t="s">
        <v>29</v>
      </c>
      <c r="D31" s="26"/>
      <c r="E31" s="14"/>
      <c r="F31" s="5" t="s">
        <v>51</v>
      </c>
      <c r="G31" s="5" t="s">
        <v>49</v>
      </c>
      <c r="H31" s="15">
        <v>44392</v>
      </c>
      <c r="I31" s="6">
        <f t="shared" si="1"/>
        <v>7.4907597535934292</v>
      </c>
      <c r="J31" s="16"/>
      <c r="K31" s="8"/>
      <c r="L31" s="9"/>
      <c r="M31" s="10"/>
      <c r="N31" s="10"/>
      <c r="O31" s="10"/>
      <c r="P31" s="22"/>
      <c r="Q31" s="19"/>
      <c r="R31" s="20" t="s">
        <v>51</v>
      </c>
    </row>
    <row r="32" spans="1:18" ht="18" customHeight="1">
      <c r="A32" s="1">
        <v>31</v>
      </c>
      <c r="B32" s="2">
        <v>5</v>
      </c>
      <c r="C32" s="1">
        <v>664</v>
      </c>
      <c r="D32" s="13">
        <f t="shared" ref="D32:D57" ca="1" si="6">(TODAY()-H32)/(365.25/12)</f>
        <v>19.515400410677618</v>
      </c>
      <c r="E32" s="14" t="s">
        <v>52</v>
      </c>
      <c r="F32" s="5" t="s">
        <v>53</v>
      </c>
      <c r="G32" s="5" t="s">
        <v>49</v>
      </c>
      <c r="H32" s="15">
        <v>44392</v>
      </c>
      <c r="I32" s="6">
        <f t="shared" si="1"/>
        <v>7.4907597535934292</v>
      </c>
      <c r="J32" s="16"/>
      <c r="K32" s="8"/>
      <c r="L32" s="17"/>
      <c r="M32" s="10"/>
      <c r="N32" s="10"/>
      <c r="O32" s="10"/>
      <c r="P32" s="22"/>
      <c r="Q32" s="24"/>
      <c r="R32" s="20" t="s">
        <v>53</v>
      </c>
    </row>
    <row r="33" spans="1:18" ht="18" customHeight="1">
      <c r="A33" s="1">
        <v>32</v>
      </c>
      <c r="B33" s="2">
        <v>5</v>
      </c>
      <c r="C33" s="1">
        <v>626</v>
      </c>
      <c r="D33" s="13">
        <f t="shared" ca="1" si="6"/>
        <v>19.482546201232033</v>
      </c>
      <c r="E33" s="14" t="s">
        <v>18</v>
      </c>
      <c r="F33" s="5" t="s">
        <v>54</v>
      </c>
      <c r="G33" s="5" t="s">
        <v>49</v>
      </c>
      <c r="H33" s="15">
        <v>44393</v>
      </c>
      <c r="I33" s="6">
        <f t="shared" si="1"/>
        <v>7.4579055441478443</v>
      </c>
      <c r="J33" s="16"/>
      <c r="K33" s="8"/>
      <c r="L33" s="17"/>
      <c r="M33" s="10"/>
      <c r="N33" s="10"/>
      <c r="O33" s="10"/>
      <c r="P33" s="22"/>
      <c r="Q33" s="19"/>
      <c r="R33" s="20" t="s">
        <v>54</v>
      </c>
    </row>
    <row r="34" spans="1:18" ht="18" customHeight="1">
      <c r="A34" s="1">
        <v>33</v>
      </c>
      <c r="B34" s="2">
        <v>5</v>
      </c>
      <c r="C34" s="1">
        <v>648</v>
      </c>
      <c r="D34" s="13">
        <f t="shared" ca="1" si="6"/>
        <v>19.482546201232033</v>
      </c>
      <c r="E34" s="14" t="s">
        <v>18</v>
      </c>
      <c r="F34" s="5" t="s">
        <v>55</v>
      </c>
      <c r="G34" s="5" t="s">
        <v>49</v>
      </c>
      <c r="H34" s="15">
        <v>44393</v>
      </c>
      <c r="I34" s="6">
        <f t="shared" si="1"/>
        <v>7.4579055441478443</v>
      </c>
      <c r="J34" s="16"/>
      <c r="K34" s="8"/>
      <c r="L34" s="17"/>
      <c r="M34" s="10"/>
      <c r="N34" s="10"/>
      <c r="O34" s="10"/>
      <c r="P34" s="22"/>
      <c r="Q34" s="19"/>
      <c r="R34" s="20" t="s">
        <v>55</v>
      </c>
    </row>
    <row r="35" spans="1:18" ht="18" customHeight="1">
      <c r="A35" s="1">
        <v>34</v>
      </c>
      <c r="B35" s="2">
        <v>5</v>
      </c>
      <c r="C35" s="1">
        <v>690</v>
      </c>
      <c r="D35" s="13">
        <f t="shared" ca="1" si="6"/>
        <v>19.449691991786448</v>
      </c>
      <c r="E35" s="14" t="s">
        <v>18</v>
      </c>
      <c r="F35" s="5" t="s">
        <v>56</v>
      </c>
      <c r="G35" s="5" t="s">
        <v>49</v>
      </c>
      <c r="H35" s="15">
        <v>44394</v>
      </c>
      <c r="I35" s="6">
        <f t="shared" si="1"/>
        <v>7.4250513347022586</v>
      </c>
      <c r="J35" s="16"/>
      <c r="K35" s="8"/>
      <c r="L35" s="17"/>
      <c r="M35" s="10"/>
      <c r="N35" s="10"/>
      <c r="O35" s="21"/>
      <c r="P35" s="22"/>
      <c r="Q35" s="19"/>
      <c r="R35" s="20" t="s">
        <v>56</v>
      </c>
    </row>
    <row r="36" spans="1:18" ht="18" customHeight="1">
      <c r="A36" s="1">
        <v>35</v>
      </c>
      <c r="B36" s="2">
        <v>5</v>
      </c>
      <c r="C36" s="1">
        <v>654</v>
      </c>
      <c r="D36" s="13">
        <f t="shared" ca="1" si="6"/>
        <v>19.449691991786448</v>
      </c>
      <c r="E36" s="14" t="s">
        <v>18</v>
      </c>
      <c r="F36" s="5" t="s">
        <v>57</v>
      </c>
      <c r="G36" s="5" t="s">
        <v>49</v>
      </c>
      <c r="H36" s="15">
        <v>44394</v>
      </c>
      <c r="I36" s="6">
        <f t="shared" si="1"/>
        <v>7.4250513347022586</v>
      </c>
      <c r="J36" s="16"/>
      <c r="K36" s="8"/>
      <c r="L36" s="17"/>
      <c r="M36" s="10"/>
      <c r="N36" s="10"/>
      <c r="O36" s="10"/>
      <c r="P36" s="33"/>
      <c r="Q36" s="25"/>
      <c r="R36" s="20" t="s">
        <v>57</v>
      </c>
    </row>
    <row r="37" spans="1:18" ht="18" customHeight="1">
      <c r="A37" s="1">
        <v>36</v>
      </c>
      <c r="B37" s="2">
        <v>5</v>
      </c>
      <c r="C37" s="1">
        <v>666</v>
      </c>
      <c r="D37" s="13">
        <f t="shared" ca="1" si="6"/>
        <v>19.416837782340863</v>
      </c>
      <c r="E37" s="14" t="s">
        <v>18</v>
      </c>
      <c r="F37" s="5" t="s">
        <v>58</v>
      </c>
      <c r="G37" s="5" t="s">
        <v>49</v>
      </c>
      <c r="H37" s="15">
        <v>44395</v>
      </c>
      <c r="I37" s="6"/>
      <c r="J37" s="16"/>
      <c r="K37" s="8"/>
      <c r="L37" s="17"/>
      <c r="M37" s="10"/>
      <c r="N37" s="10"/>
      <c r="O37" s="10"/>
      <c r="P37" s="22"/>
      <c r="Q37" s="19"/>
      <c r="R37" s="20" t="s">
        <v>58</v>
      </c>
    </row>
    <row r="38" spans="1:18" ht="18" customHeight="1">
      <c r="A38" s="1">
        <v>37</v>
      </c>
      <c r="B38" s="2">
        <v>5</v>
      </c>
      <c r="C38" s="1">
        <v>644</v>
      </c>
      <c r="D38" s="13">
        <f t="shared" ca="1" si="6"/>
        <v>19.416837782340863</v>
      </c>
      <c r="E38" s="14" t="s">
        <v>18</v>
      </c>
      <c r="F38" s="5" t="s">
        <v>59</v>
      </c>
      <c r="G38" s="5" t="s">
        <v>49</v>
      </c>
      <c r="H38" s="15">
        <v>44395</v>
      </c>
      <c r="I38" s="6">
        <f t="shared" ref="I38:I130" si="7">(44620-H38)/(365.25/12)</f>
        <v>7.3921971252566738</v>
      </c>
      <c r="J38" s="16"/>
      <c r="K38" s="8"/>
      <c r="L38" s="17"/>
      <c r="M38" s="10"/>
      <c r="N38" s="10"/>
      <c r="O38" s="10"/>
      <c r="P38" s="22"/>
      <c r="Q38" s="19"/>
      <c r="R38" s="20" t="s">
        <v>59</v>
      </c>
    </row>
    <row r="39" spans="1:18" ht="18" customHeight="1">
      <c r="A39" s="1">
        <v>38</v>
      </c>
      <c r="B39" s="2">
        <v>5</v>
      </c>
      <c r="C39" s="1">
        <v>622</v>
      </c>
      <c r="D39" s="13">
        <f t="shared" ca="1" si="6"/>
        <v>19.416837782340863</v>
      </c>
      <c r="E39" s="14" t="s">
        <v>18</v>
      </c>
      <c r="F39" s="5" t="s">
        <v>60</v>
      </c>
      <c r="G39" s="5" t="s">
        <v>49</v>
      </c>
      <c r="H39" s="15">
        <v>44395</v>
      </c>
      <c r="I39" s="6">
        <f t="shared" si="7"/>
        <v>7.3921971252566738</v>
      </c>
      <c r="J39" s="16"/>
      <c r="K39" s="8"/>
      <c r="L39" s="17"/>
      <c r="M39" s="10"/>
      <c r="N39" s="10"/>
      <c r="O39" s="10"/>
      <c r="P39" s="22"/>
      <c r="Q39" s="23"/>
      <c r="R39" s="20" t="s">
        <v>60</v>
      </c>
    </row>
    <row r="40" spans="1:18" ht="18" customHeight="1">
      <c r="A40" s="1">
        <v>39</v>
      </c>
      <c r="B40" s="2">
        <v>5</v>
      </c>
      <c r="C40" s="1">
        <v>616</v>
      </c>
      <c r="D40" s="13">
        <f t="shared" ca="1" si="6"/>
        <v>19.416837782340863</v>
      </c>
      <c r="E40" s="14" t="s">
        <v>18</v>
      </c>
      <c r="F40" s="5" t="s">
        <v>61</v>
      </c>
      <c r="G40" s="5" t="s">
        <v>49</v>
      </c>
      <c r="H40" s="15">
        <v>44395</v>
      </c>
      <c r="I40" s="6">
        <f t="shared" si="7"/>
        <v>7.3921971252566738</v>
      </c>
      <c r="J40" s="16"/>
      <c r="K40" s="8"/>
      <c r="L40" s="17"/>
      <c r="M40" s="10"/>
      <c r="N40" s="10"/>
      <c r="O40" s="21"/>
      <c r="P40" s="22"/>
      <c r="Q40" s="34"/>
      <c r="R40" s="20" t="s">
        <v>61</v>
      </c>
    </row>
    <row r="41" spans="1:18" ht="18" customHeight="1">
      <c r="A41" s="1">
        <v>40</v>
      </c>
      <c r="B41" s="2">
        <v>6</v>
      </c>
      <c r="C41" s="1">
        <v>676</v>
      </c>
      <c r="D41" s="13">
        <f t="shared" ca="1" si="6"/>
        <v>19.416837782340863</v>
      </c>
      <c r="E41" s="14" t="s">
        <v>52</v>
      </c>
      <c r="F41" s="5" t="s">
        <v>62</v>
      </c>
      <c r="G41" s="5" t="s">
        <v>49</v>
      </c>
      <c r="H41" s="15">
        <v>44395</v>
      </c>
      <c r="I41" s="6">
        <f t="shared" si="7"/>
        <v>7.3921971252566738</v>
      </c>
      <c r="J41" s="16"/>
      <c r="K41" s="8"/>
      <c r="L41" s="17"/>
      <c r="M41" s="10"/>
      <c r="N41" s="10"/>
      <c r="O41" s="21"/>
      <c r="P41" s="22"/>
      <c r="Q41" s="25"/>
      <c r="R41" s="20" t="s">
        <v>62</v>
      </c>
    </row>
    <row r="42" spans="1:18" ht="18" customHeight="1">
      <c r="A42" s="1">
        <v>41</v>
      </c>
      <c r="B42" s="2">
        <v>6</v>
      </c>
      <c r="C42" s="1">
        <v>622</v>
      </c>
      <c r="D42" s="13">
        <f t="shared" ca="1" si="6"/>
        <v>19.416837782340863</v>
      </c>
      <c r="E42" s="14" t="s">
        <v>18</v>
      </c>
      <c r="F42" s="5" t="s">
        <v>63</v>
      </c>
      <c r="G42" s="5" t="s">
        <v>49</v>
      </c>
      <c r="H42" s="15">
        <v>44395</v>
      </c>
      <c r="I42" s="6">
        <f t="shared" si="7"/>
        <v>7.3921971252566738</v>
      </c>
      <c r="J42" s="16"/>
      <c r="K42" s="8"/>
      <c r="L42" s="17"/>
      <c r="M42" s="10"/>
      <c r="N42" s="10"/>
      <c r="O42" s="10"/>
      <c r="P42" s="22"/>
      <c r="Q42" s="19"/>
      <c r="R42" s="20" t="s">
        <v>63</v>
      </c>
    </row>
    <row r="43" spans="1:18" ht="18" customHeight="1">
      <c r="A43" s="1">
        <v>42</v>
      </c>
      <c r="B43" s="2">
        <v>6</v>
      </c>
      <c r="C43" s="1">
        <v>688</v>
      </c>
      <c r="D43" s="13">
        <f t="shared" ca="1" si="6"/>
        <v>19.383983572895279</v>
      </c>
      <c r="E43" s="14" t="s">
        <v>18</v>
      </c>
      <c r="F43" s="5" t="s">
        <v>64</v>
      </c>
      <c r="G43" s="5" t="s">
        <v>49</v>
      </c>
      <c r="H43" s="15">
        <v>44396</v>
      </c>
      <c r="I43" s="6">
        <f t="shared" si="7"/>
        <v>7.3593429158110881</v>
      </c>
      <c r="J43" s="16"/>
      <c r="K43" s="8"/>
      <c r="L43" s="17"/>
      <c r="M43" s="10"/>
      <c r="N43" s="10"/>
      <c r="O43" s="10"/>
      <c r="P43" s="22"/>
      <c r="Q43" s="19"/>
      <c r="R43" s="20" t="s">
        <v>64</v>
      </c>
    </row>
    <row r="44" spans="1:18" ht="18" customHeight="1">
      <c r="A44" s="1">
        <v>43</v>
      </c>
      <c r="B44" s="2">
        <v>6</v>
      </c>
      <c r="C44" s="1">
        <v>644</v>
      </c>
      <c r="D44" s="13">
        <f t="shared" ca="1" si="6"/>
        <v>19.383983572895279</v>
      </c>
      <c r="E44" s="14" t="s">
        <v>18</v>
      </c>
      <c r="F44" s="5" t="s">
        <v>65</v>
      </c>
      <c r="G44" s="5" t="s">
        <v>49</v>
      </c>
      <c r="H44" s="15">
        <v>44396</v>
      </c>
      <c r="I44" s="6">
        <f t="shared" si="7"/>
        <v>7.3593429158110881</v>
      </c>
      <c r="J44" s="16"/>
      <c r="K44" s="8"/>
      <c r="L44" s="17"/>
      <c r="M44" s="10"/>
      <c r="N44" s="10"/>
      <c r="O44" s="10"/>
      <c r="P44" s="22"/>
      <c r="Q44" s="19"/>
      <c r="R44" s="20" t="s">
        <v>65</v>
      </c>
    </row>
    <row r="45" spans="1:18" ht="18" customHeight="1">
      <c r="A45" s="1">
        <v>44</v>
      </c>
      <c r="B45" s="2">
        <v>6</v>
      </c>
      <c r="C45" s="1">
        <v>668</v>
      </c>
      <c r="D45" s="13">
        <f t="shared" ca="1" si="6"/>
        <v>19.351129363449694</v>
      </c>
      <c r="E45" s="14" t="s">
        <v>18</v>
      </c>
      <c r="F45" s="5" t="s">
        <v>66</v>
      </c>
      <c r="G45" s="5" t="s">
        <v>49</v>
      </c>
      <c r="H45" s="15">
        <v>44397</v>
      </c>
      <c r="I45" s="6">
        <f t="shared" si="7"/>
        <v>7.3264887063655033</v>
      </c>
      <c r="J45" s="16"/>
      <c r="K45" s="8"/>
      <c r="L45" s="17"/>
      <c r="M45" s="10"/>
      <c r="N45" s="10"/>
      <c r="O45" s="10"/>
      <c r="P45" s="22"/>
      <c r="Q45" s="23"/>
      <c r="R45" s="20" t="s">
        <v>66</v>
      </c>
    </row>
    <row r="46" spans="1:18" ht="18" customHeight="1">
      <c r="A46" s="1">
        <v>45</v>
      </c>
      <c r="B46" s="2">
        <v>6</v>
      </c>
      <c r="C46" s="1">
        <v>660</v>
      </c>
      <c r="D46" s="13">
        <f t="shared" ca="1" si="6"/>
        <v>19.351129363449694</v>
      </c>
      <c r="E46" s="14" t="s">
        <v>18</v>
      </c>
      <c r="F46" s="5" t="s">
        <v>67</v>
      </c>
      <c r="G46" s="5" t="s">
        <v>49</v>
      </c>
      <c r="H46" s="15">
        <v>44397</v>
      </c>
      <c r="I46" s="6">
        <f t="shared" si="7"/>
        <v>7.3264887063655033</v>
      </c>
      <c r="J46" s="16"/>
      <c r="K46" s="8"/>
      <c r="L46" s="17"/>
      <c r="M46" s="10"/>
      <c r="N46" s="10"/>
      <c r="O46" s="10"/>
      <c r="P46" s="22"/>
      <c r="Q46" s="19"/>
      <c r="R46" s="20" t="s">
        <v>67</v>
      </c>
    </row>
    <row r="47" spans="1:18" ht="18" customHeight="1">
      <c r="A47" s="1">
        <v>46</v>
      </c>
      <c r="B47" s="2">
        <v>6</v>
      </c>
      <c r="C47" s="1">
        <v>640</v>
      </c>
      <c r="D47" s="13">
        <f t="shared" ca="1" si="6"/>
        <v>19.351129363449694</v>
      </c>
      <c r="E47" s="14" t="s">
        <v>18</v>
      </c>
      <c r="F47" s="5" t="s">
        <v>68</v>
      </c>
      <c r="G47" s="5" t="s">
        <v>49</v>
      </c>
      <c r="H47" s="15">
        <v>44397</v>
      </c>
      <c r="I47" s="6">
        <f t="shared" si="7"/>
        <v>7.3264887063655033</v>
      </c>
      <c r="J47" s="16"/>
      <c r="K47" s="8"/>
      <c r="L47" s="17"/>
      <c r="M47" s="10"/>
      <c r="N47" s="10"/>
      <c r="O47" s="10"/>
      <c r="P47" s="22"/>
      <c r="Q47" s="23"/>
      <c r="R47" s="20" t="s">
        <v>68</v>
      </c>
    </row>
    <row r="48" spans="1:18" ht="18" customHeight="1">
      <c r="A48" s="1">
        <v>47</v>
      </c>
      <c r="B48" s="2">
        <v>6</v>
      </c>
      <c r="C48" s="1">
        <v>554</v>
      </c>
      <c r="D48" s="13">
        <f t="shared" ca="1" si="6"/>
        <v>19.318275154004105</v>
      </c>
      <c r="E48" s="14" t="s">
        <v>18</v>
      </c>
      <c r="F48" s="5" t="s">
        <v>69</v>
      </c>
      <c r="G48" s="5" t="s">
        <v>49</v>
      </c>
      <c r="H48" s="15">
        <v>44398</v>
      </c>
      <c r="I48" s="6">
        <f t="shared" si="7"/>
        <v>7.2936344969199176</v>
      </c>
      <c r="J48" s="16"/>
      <c r="K48" s="8"/>
      <c r="L48" s="17"/>
      <c r="M48" s="10"/>
      <c r="N48" s="10"/>
      <c r="O48" s="10"/>
      <c r="P48" s="22"/>
      <c r="Q48" s="19"/>
      <c r="R48" s="20" t="s">
        <v>69</v>
      </c>
    </row>
    <row r="49" spans="1:18" ht="18" customHeight="1">
      <c r="A49" s="1">
        <v>48</v>
      </c>
      <c r="B49" s="2">
        <v>6</v>
      </c>
      <c r="C49" s="1">
        <v>620</v>
      </c>
      <c r="D49" s="13">
        <f t="shared" ca="1" si="6"/>
        <v>19.318275154004105</v>
      </c>
      <c r="E49" s="14" t="s">
        <v>18</v>
      </c>
      <c r="F49" s="5" t="s">
        <v>70</v>
      </c>
      <c r="G49" s="5" t="s">
        <v>49</v>
      </c>
      <c r="H49" s="15">
        <v>44398</v>
      </c>
      <c r="I49" s="6">
        <f t="shared" si="7"/>
        <v>7.2936344969199176</v>
      </c>
      <c r="J49" s="16"/>
      <c r="K49" s="8"/>
      <c r="L49" s="17"/>
      <c r="M49" s="10"/>
      <c r="N49" s="10"/>
      <c r="O49" s="21"/>
      <c r="P49" s="22"/>
      <c r="Q49" s="23"/>
      <c r="R49" s="20" t="s">
        <v>70</v>
      </c>
    </row>
    <row r="50" spans="1:18" ht="18" customHeight="1">
      <c r="A50" s="1">
        <v>49</v>
      </c>
      <c r="B50" s="2">
        <v>6</v>
      </c>
      <c r="C50" s="1">
        <v>682</v>
      </c>
      <c r="D50" s="13">
        <f t="shared" ca="1" si="6"/>
        <v>19.318275154004105</v>
      </c>
      <c r="E50" s="14" t="s">
        <v>18</v>
      </c>
      <c r="F50" s="5" t="s">
        <v>71</v>
      </c>
      <c r="G50" s="5" t="s">
        <v>49</v>
      </c>
      <c r="H50" s="15">
        <v>44398</v>
      </c>
      <c r="I50" s="6">
        <f t="shared" si="7"/>
        <v>7.2936344969199176</v>
      </c>
      <c r="J50" s="16"/>
      <c r="K50" s="8"/>
      <c r="L50" s="17"/>
      <c r="M50" s="10"/>
      <c r="N50" s="10"/>
      <c r="O50" s="10"/>
      <c r="P50" s="22"/>
      <c r="Q50" s="19"/>
      <c r="R50" s="20" t="s">
        <v>71</v>
      </c>
    </row>
    <row r="51" spans="1:18" ht="18" customHeight="1">
      <c r="A51" s="1">
        <v>50</v>
      </c>
      <c r="B51" s="2">
        <v>6</v>
      </c>
      <c r="C51" s="1">
        <v>618</v>
      </c>
      <c r="D51" s="13">
        <f t="shared" ca="1" si="6"/>
        <v>19.285420944558521</v>
      </c>
      <c r="E51" s="14" t="s">
        <v>18</v>
      </c>
      <c r="F51" s="5" t="s">
        <v>72</v>
      </c>
      <c r="G51" s="5" t="s">
        <v>49</v>
      </c>
      <c r="H51" s="15">
        <v>44399</v>
      </c>
      <c r="I51" s="6">
        <f t="shared" si="7"/>
        <v>7.2607802874743328</v>
      </c>
      <c r="J51" s="16"/>
      <c r="K51" s="8"/>
      <c r="L51" s="17"/>
      <c r="M51" s="10"/>
      <c r="N51" s="10"/>
      <c r="O51" s="21"/>
      <c r="P51" s="22"/>
      <c r="Q51" s="23"/>
      <c r="R51" s="20" t="s">
        <v>72</v>
      </c>
    </row>
    <row r="52" spans="1:18" ht="18" customHeight="1">
      <c r="A52" s="1">
        <v>51</v>
      </c>
      <c r="B52" s="2">
        <v>7</v>
      </c>
      <c r="C52" s="1">
        <v>584</v>
      </c>
      <c r="D52" s="13">
        <f t="shared" ca="1" si="6"/>
        <v>19.285420944558521</v>
      </c>
      <c r="E52" s="14" t="s">
        <v>18</v>
      </c>
      <c r="F52" s="5" t="s">
        <v>73</v>
      </c>
      <c r="G52" s="5" t="s">
        <v>49</v>
      </c>
      <c r="H52" s="15">
        <v>44399</v>
      </c>
      <c r="I52" s="6">
        <f t="shared" si="7"/>
        <v>7.2607802874743328</v>
      </c>
      <c r="J52" s="16"/>
      <c r="K52" s="8"/>
      <c r="L52" s="17"/>
      <c r="M52" s="10"/>
      <c r="N52" s="10"/>
      <c r="O52" s="10"/>
      <c r="P52" s="22"/>
      <c r="Q52" s="23"/>
      <c r="R52" s="20" t="s">
        <v>73</v>
      </c>
    </row>
    <row r="53" spans="1:18" ht="18" customHeight="1">
      <c r="A53" s="1">
        <v>52</v>
      </c>
      <c r="B53" s="2">
        <v>7</v>
      </c>
      <c r="C53" s="1">
        <v>630</v>
      </c>
      <c r="D53" s="13">
        <f t="shared" ca="1" si="6"/>
        <v>19.285420944558521</v>
      </c>
      <c r="E53" s="14" t="s">
        <v>18</v>
      </c>
      <c r="F53" s="5" t="s">
        <v>74</v>
      </c>
      <c r="G53" s="5" t="s">
        <v>49</v>
      </c>
      <c r="H53" s="15">
        <v>44399</v>
      </c>
      <c r="I53" s="6">
        <f t="shared" si="7"/>
        <v>7.2607802874743328</v>
      </c>
      <c r="J53" s="16"/>
      <c r="K53" s="8"/>
      <c r="L53" s="17"/>
      <c r="M53" s="10"/>
      <c r="N53" s="10"/>
      <c r="O53" s="10"/>
      <c r="P53" s="22"/>
      <c r="Q53" s="19"/>
      <c r="R53" s="20" t="s">
        <v>74</v>
      </c>
    </row>
    <row r="54" spans="1:18" ht="18" customHeight="1">
      <c r="A54" s="1">
        <v>53</v>
      </c>
      <c r="B54" s="2">
        <v>7</v>
      </c>
      <c r="C54" s="1">
        <v>640</v>
      </c>
      <c r="D54" s="13">
        <f t="shared" ca="1" si="6"/>
        <v>19.252566735112936</v>
      </c>
      <c r="E54" s="14" t="s">
        <v>18</v>
      </c>
      <c r="F54" s="5" t="s">
        <v>75</v>
      </c>
      <c r="G54" s="5" t="s">
        <v>49</v>
      </c>
      <c r="H54" s="15">
        <v>44400</v>
      </c>
      <c r="I54" s="6">
        <f t="shared" si="7"/>
        <v>7.2279260780287471</v>
      </c>
      <c r="J54" s="16"/>
      <c r="K54" s="8"/>
      <c r="L54" s="17"/>
      <c r="M54" s="10"/>
      <c r="N54" s="10"/>
      <c r="O54" s="10"/>
      <c r="P54" s="22"/>
      <c r="Q54" s="19"/>
      <c r="R54" s="20" t="s">
        <v>75</v>
      </c>
    </row>
    <row r="55" spans="1:18" ht="18" customHeight="1">
      <c r="A55" s="1">
        <v>54</v>
      </c>
      <c r="B55" s="2">
        <v>7</v>
      </c>
      <c r="C55" s="1">
        <v>656</v>
      </c>
      <c r="D55" s="13">
        <f t="shared" ca="1" si="6"/>
        <v>19.252566735112936</v>
      </c>
      <c r="E55" s="14" t="s">
        <v>18</v>
      </c>
      <c r="F55" s="5" t="s">
        <v>76</v>
      </c>
      <c r="G55" s="5" t="s">
        <v>49</v>
      </c>
      <c r="H55" s="15">
        <v>44400</v>
      </c>
      <c r="I55" s="6">
        <f t="shared" si="7"/>
        <v>7.2279260780287471</v>
      </c>
      <c r="J55" s="16"/>
      <c r="K55" s="8"/>
      <c r="L55" s="17"/>
      <c r="M55" s="10"/>
      <c r="N55" s="10"/>
      <c r="O55" s="10"/>
      <c r="P55" s="18"/>
      <c r="Q55" s="34"/>
      <c r="R55" s="20" t="s">
        <v>76</v>
      </c>
    </row>
    <row r="56" spans="1:18" ht="18" customHeight="1">
      <c r="A56" s="1">
        <v>55</v>
      </c>
      <c r="B56" s="2">
        <v>7</v>
      </c>
      <c r="C56" s="1">
        <v>608</v>
      </c>
      <c r="D56" s="13">
        <f t="shared" ca="1" si="6"/>
        <v>19.219712525667351</v>
      </c>
      <c r="E56" s="14" t="s">
        <v>18</v>
      </c>
      <c r="F56" s="5" t="s">
        <v>77</v>
      </c>
      <c r="G56" s="5" t="s">
        <v>49</v>
      </c>
      <c r="H56" s="15">
        <v>44401</v>
      </c>
      <c r="I56" s="6">
        <f t="shared" si="7"/>
        <v>7.1950718685831623</v>
      </c>
      <c r="J56" s="16"/>
      <c r="K56" s="8"/>
      <c r="L56" s="17"/>
      <c r="M56" s="10"/>
      <c r="N56" s="10"/>
      <c r="O56" s="10"/>
      <c r="P56" s="22"/>
      <c r="Q56" s="24"/>
      <c r="R56" s="20" t="s">
        <v>77</v>
      </c>
    </row>
    <row r="57" spans="1:18" ht="18" customHeight="1">
      <c r="A57" s="1">
        <v>56</v>
      </c>
      <c r="B57" s="2">
        <v>7</v>
      </c>
      <c r="C57" s="1">
        <v>666</v>
      </c>
      <c r="D57" s="13">
        <f t="shared" ca="1" si="6"/>
        <v>19.186858316221766</v>
      </c>
      <c r="E57" s="14" t="s">
        <v>18</v>
      </c>
      <c r="F57" s="5" t="s">
        <v>78</v>
      </c>
      <c r="G57" s="5" t="s">
        <v>49</v>
      </c>
      <c r="H57" s="15">
        <v>44402</v>
      </c>
      <c r="I57" s="6">
        <f t="shared" si="7"/>
        <v>7.1622176591375766</v>
      </c>
      <c r="J57" s="16"/>
      <c r="K57" s="8"/>
      <c r="L57" s="17"/>
      <c r="M57" s="10"/>
      <c r="N57" s="10"/>
      <c r="O57" s="10"/>
      <c r="P57" s="18"/>
      <c r="Q57" s="19"/>
      <c r="R57" s="20" t="s">
        <v>78</v>
      </c>
    </row>
    <row r="58" spans="1:18" ht="18" customHeight="1">
      <c r="A58" s="1">
        <v>57</v>
      </c>
      <c r="B58" s="2"/>
      <c r="C58" s="1" t="s">
        <v>29</v>
      </c>
      <c r="D58" s="13"/>
      <c r="E58" s="14" t="s">
        <v>18</v>
      </c>
      <c r="F58" s="5" t="s">
        <v>79</v>
      </c>
      <c r="G58" s="5" t="s">
        <v>49</v>
      </c>
      <c r="H58" s="15">
        <v>44402</v>
      </c>
      <c r="I58" s="6">
        <f t="shared" si="7"/>
        <v>7.1622176591375766</v>
      </c>
      <c r="J58" s="16" t="s">
        <v>80</v>
      </c>
      <c r="K58" s="8"/>
      <c r="L58" s="17"/>
      <c r="M58" s="10"/>
      <c r="N58" s="10"/>
      <c r="O58" s="21"/>
      <c r="P58" s="22"/>
      <c r="Q58" s="19"/>
      <c r="R58" s="20" t="s">
        <v>79</v>
      </c>
    </row>
    <row r="59" spans="1:18" ht="18" customHeight="1">
      <c r="A59" s="1">
        <v>58</v>
      </c>
      <c r="B59" s="2">
        <v>7</v>
      </c>
      <c r="C59" s="1">
        <v>608</v>
      </c>
      <c r="D59" s="13">
        <f t="shared" ref="D59:D76" ca="1" si="8">(TODAY()-H59)/(365.25/12)</f>
        <v>19.154004106776181</v>
      </c>
      <c r="E59" s="14" t="s">
        <v>18</v>
      </c>
      <c r="F59" s="5" t="s">
        <v>81</v>
      </c>
      <c r="G59" s="5" t="s">
        <v>49</v>
      </c>
      <c r="H59" s="15">
        <v>44403</v>
      </c>
      <c r="I59" s="6">
        <f t="shared" si="7"/>
        <v>7.1293634496919918</v>
      </c>
      <c r="J59" s="16"/>
      <c r="K59" s="8"/>
      <c r="L59" s="17"/>
      <c r="M59" s="10"/>
      <c r="N59" s="10"/>
      <c r="O59" s="21"/>
      <c r="P59" s="22"/>
      <c r="Q59" s="19"/>
      <c r="R59" s="20" t="s">
        <v>81</v>
      </c>
    </row>
    <row r="60" spans="1:18" ht="18" customHeight="1">
      <c r="A60" s="1">
        <v>59</v>
      </c>
      <c r="B60" s="2">
        <v>7</v>
      </c>
      <c r="C60" s="1">
        <v>612</v>
      </c>
      <c r="D60" s="13">
        <f t="shared" ca="1" si="8"/>
        <v>18.82546201232033</v>
      </c>
      <c r="E60" s="14" t="s">
        <v>18</v>
      </c>
      <c r="F60" s="5" t="s">
        <v>82</v>
      </c>
      <c r="G60" s="5" t="s">
        <v>49</v>
      </c>
      <c r="H60" s="15">
        <v>44413</v>
      </c>
      <c r="I60" s="6">
        <f t="shared" si="7"/>
        <v>6.8008213552361401</v>
      </c>
      <c r="J60" s="16"/>
      <c r="K60" s="8"/>
      <c r="L60" s="17"/>
      <c r="M60" s="10"/>
      <c r="N60" s="10"/>
      <c r="O60" s="10"/>
      <c r="P60" s="33"/>
      <c r="Q60" s="24"/>
      <c r="R60" s="20" t="s">
        <v>82</v>
      </c>
    </row>
    <row r="61" spans="1:18" ht="18" customHeight="1">
      <c r="A61" s="1">
        <v>60</v>
      </c>
      <c r="B61" s="2">
        <v>7</v>
      </c>
      <c r="C61" s="1">
        <v>632</v>
      </c>
      <c r="D61" s="13">
        <f t="shared" ca="1" si="8"/>
        <v>18.694045174537987</v>
      </c>
      <c r="E61" s="14" t="s">
        <v>18</v>
      </c>
      <c r="F61" s="5" t="s">
        <v>83</v>
      </c>
      <c r="G61" s="5" t="s">
        <v>49</v>
      </c>
      <c r="H61" s="15">
        <v>44417</v>
      </c>
      <c r="I61" s="6">
        <f t="shared" si="7"/>
        <v>6.669404517453799</v>
      </c>
      <c r="J61" s="16"/>
      <c r="K61" s="8"/>
      <c r="L61" s="17"/>
      <c r="M61" s="10"/>
      <c r="N61" s="10"/>
      <c r="O61" s="10"/>
      <c r="P61" s="22"/>
      <c r="Q61" s="19"/>
      <c r="R61" s="20" t="s">
        <v>83</v>
      </c>
    </row>
    <row r="62" spans="1:18" ht="18" customHeight="1">
      <c r="A62" s="1">
        <v>61</v>
      </c>
      <c r="B62" s="2">
        <v>7</v>
      </c>
      <c r="C62" s="1">
        <v>624</v>
      </c>
      <c r="D62" s="13">
        <f t="shared" ca="1" si="8"/>
        <v>18.661190965092402</v>
      </c>
      <c r="E62" s="14" t="s">
        <v>18</v>
      </c>
      <c r="F62" s="5" t="s">
        <v>84</v>
      </c>
      <c r="G62" s="5" t="s">
        <v>49</v>
      </c>
      <c r="H62" s="15">
        <v>44418</v>
      </c>
      <c r="I62" s="6">
        <f t="shared" si="7"/>
        <v>6.6365503080082133</v>
      </c>
      <c r="J62" s="16"/>
      <c r="K62" s="8"/>
      <c r="L62" s="17"/>
      <c r="M62" s="10"/>
      <c r="N62" s="10"/>
      <c r="O62" s="10"/>
      <c r="P62" s="22"/>
      <c r="Q62" s="19"/>
      <c r="R62" s="20" t="s">
        <v>84</v>
      </c>
    </row>
    <row r="63" spans="1:18" ht="18" customHeight="1">
      <c r="A63" s="1">
        <v>62</v>
      </c>
      <c r="B63" s="2">
        <v>8</v>
      </c>
      <c r="C63" s="1">
        <v>656</v>
      </c>
      <c r="D63" s="13">
        <f t="shared" ca="1" si="8"/>
        <v>19.679671457905545</v>
      </c>
      <c r="E63" s="14" t="s">
        <v>18</v>
      </c>
      <c r="F63" s="5" t="s">
        <v>85</v>
      </c>
      <c r="G63" s="5" t="s">
        <v>86</v>
      </c>
      <c r="H63" s="15">
        <v>44387</v>
      </c>
      <c r="I63" s="6">
        <f t="shared" si="7"/>
        <v>7.655030800821355</v>
      </c>
      <c r="J63" s="16"/>
      <c r="K63" s="8"/>
      <c r="L63" s="9"/>
      <c r="M63" s="10"/>
      <c r="N63" s="10"/>
      <c r="O63" s="21"/>
      <c r="P63" s="22"/>
      <c r="Q63" s="23"/>
      <c r="R63" s="20" t="s">
        <v>85</v>
      </c>
    </row>
    <row r="64" spans="1:18" ht="18" customHeight="1">
      <c r="A64" s="1">
        <v>63</v>
      </c>
      <c r="B64" s="2">
        <v>8</v>
      </c>
      <c r="C64" s="1">
        <v>740</v>
      </c>
      <c r="D64" s="13">
        <f t="shared" ca="1" si="8"/>
        <v>19.351129363449694</v>
      </c>
      <c r="E64" s="14" t="s">
        <v>18</v>
      </c>
      <c r="F64" s="5" t="s">
        <v>87</v>
      </c>
      <c r="G64" s="5" t="s">
        <v>86</v>
      </c>
      <c r="H64" s="15">
        <v>44397</v>
      </c>
      <c r="I64" s="6">
        <f t="shared" si="7"/>
        <v>7.3264887063655033</v>
      </c>
      <c r="J64" s="16"/>
      <c r="K64" s="8"/>
      <c r="L64" s="17"/>
      <c r="M64" s="10"/>
      <c r="N64" s="10"/>
      <c r="O64" s="21"/>
      <c r="P64" s="22"/>
      <c r="Q64" s="19"/>
      <c r="R64" s="20" t="s">
        <v>87</v>
      </c>
    </row>
    <row r="65" spans="1:18" ht="18" customHeight="1">
      <c r="A65" s="1">
        <v>64</v>
      </c>
      <c r="B65" s="2">
        <v>8</v>
      </c>
      <c r="C65" s="1">
        <v>658</v>
      </c>
      <c r="D65" s="13">
        <f t="shared" ca="1" si="8"/>
        <v>19.186858316221766</v>
      </c>
      <c r="E65" s="14" t="s">
        <v>18</v>
      </c>
      <c r="F65" s="5" t="s">
        <v>88</v>
      </c>
      <c r="G65" s="5" t="s">
        <v>86</v>
      </c>
      <c r="H65" s="15">
        <v>44402</v>
      </c>
      <c r="I65" s="6">
        <f t="shared" si="7"/>
        <v>7.1622176591375766</v>
      </c>
      <c r="J65" s="16" t="s">
        <v>89</v>
      </c>
      <c r="K65" s="8"/>
      <c r="L65" s="17"/>
      <c r="M65" s="10"/>
      <c r="N65" s="10"/>
      <c r="O65" s="10"/>
      <c r="P65" s="22"/>
      <c r="Q65" s="34"/>
      <c r="R65" s="20" t="s">
        <v>88</v>
      </c>
    </row>
    <row r="66" spans="1:18" ht="18" customHeight="1">
      <c r="A66" s="1">
        <v>65</v>
      </c>
      <c r="B66" s="2">
        <v>8</v>
      </c>
      <c r="C66" s="1">
        <v>650</v>
      </c>
      <c r="D66" s="13">
        <f t="shared" ca="1" si="8"/>
        <v>19.186858316221766</v>
      </c>
      <c r="E66" s="14" t="s">
        <v>18</v>
      </c>
      <c r="F66" s="5" t="s">
        <v>90</v>
      </c>
      <c r="G66" s="5" t="s">
        <v>86</v>
      </c>
      <c r="H66" s="15">
        <v>44402</v>
      </c>
      <c r="I66" s="6">
        <f t="shared" si="7"/>
        <v>7.1622176591375766</v>
      </c>
      <c r="J66" s="16"/>
      <c r="K66" s="8"/>
      <c r="L66" s="17"/>
      <c r="M66" s="10"/>
      <c r="N66" s="10"/>
      <c r="O66" s="10"/>
      <c r="P66" s="18"/>
      <c r="Q66" s="19"/>
      <c r="R66" s="20" t="s">
        <v>90</v>
      </c>
    </row>
    <row r="67" spans="1:18" ht="18" customHeight="1">
      <c r="A67" s="1">
        <v>66</v>
      </c>
      <c r="B67" s="2">
        <v>8</v>
      </c>
      <c r="C67" s="1">
        <v>628</v>
      </c>
      <c r="D67" s="13">
        <f t="shared" ca="1" si="8"/>
        <v>19.022587268993838</v>
      </c>
      <c r="E67" s="14" t="s">
        <v>18</v>
      </c>
      <c r="F67" s="5" t="s">
        <v>91</v>
      </c>
      <c r="G67" s="5" t="s">
        <v>86</v>
      </c>
      <c r="H67" s="15">
        <v>44407</v>
      </c>
      <c r="I67" s="6">
        <f t="shared" si="7"/>
        <v>6.9979466119096507</v>
      </c>
      <c r="J67" s="16"/>
      <c r="K67" s="8"/>
      <c r="L67" s="17"/>
      <c r="M67" s="10"/>
      <c r="N67" s="10"/>
      <c r="O67" s="10"/>
      <c r="P67" s="22"/>
      <c r="Q67" s="24"/>
      <c r="R67" s="20" t="s">
        <v>91</v>
      </c>
    </row>
    <row r="68" spans="1:18" ht="18" customHeight="1">
      <c r="A68" s="1">
        <v>67</v>
      </c>
      <c r="B68" s="2">
        <v>8</v>
      </c>
      <c r="C68" s="1">
        <v>636</v>
      </c>
      <c r="D68" s="13">
        <f t="shared" ca="1" si="8"/>
        <v>18.989733059548254</v>
      </c>
      <c r="E68" s="14" t="s">
        <v>18</v>
      </c>
      <c r="F68" s="5" t="s">
        <v>92</v>
      </c>
      <c r="G68" s="5" t="s">
        <v>86</v>
      </c>
      <c r="H68" s="15">
        <v>44408</v>
      </c>
      <c r="I68" s="6">
        <f t="shared" si="7"/>
        <v>6.9650924024640659</v>
      </c>
      <c r="J68" s="16"/>
      <c r="K68" s="8"/>
      <c r="L68" s="17"/>
      <c r="M68" s="10"/>
      <c r="N68" s="10"/>
      <c r="O68" s="10"/>
      <c r="P68" s="22"/>
      <c r="Q68" s="19"/>
      <c r="R68" s="20" t="s">
        <v>92</v>
      </c>
    </row>
    <row r="69" spans="1:18" ht="18" customHeight="1">
      <c r="A69" s="1">
        <v>68</v>
      </c>
      <c r="B69" s="2">
        <v>8</v>
      </c>
      <c r="C69" s="1">
        <v>630</v>
      </c>
      <c r="D69" s="13">
        <f t="shared" ca="1" si="8"/>
        <v>18.956878850102669</v>
      </c>
      <c r="E69" s="14" t="s">
        <v>18</v>
      </c>
      <c r="F69" s="5" t="s">
        <v>93</v>
      </c>
      <c r="G69" s="5" t="s">
        <v>86</v>
      </c>
      <c r="H69" s="15">
        <v>44409</v>
      </c>
      <c r="I69" s="6">
        <f t="shared" si="7"/>
        <v>6.9322381930184802</v>
      </c>
      <c r="J69" s="16"/>
      <c r="K69" s="8"/>
      <c r="L69" s="17"/>
      <c r="M69" s="10"/>
      <c r="N69" s="10"/>
      <c r="O69" s="10"/>
      <c r="P69" s="22"/>
      <c r="Q69" s="19"/>
      <c r="R69" s="20" t="s">
        <v>93</v>
      </c>
    </row>
    <row r="70" spans="1:18" ht="18" customHeight="1">
      <c r="A70" s="1">
        <v>69</v>
      </c>
      <c r="B70" s="2">
        <v>8</v>
      </c>
      <c r="C70" s="1">
        <v>720</v>
      </c>
      <c r="D70" s="13">
        <f t="shared" ca="1" si="8"/>
        <v>18.956878850102669</v>
      </c>
      <c r="E70" s="14" t="s">
        <v>18</v>
      </c>
      <c r="F70" s="5" t="s">
        <v>94</v>
      </c>
      <c r="G70" s="5" t="s">
        <v>86</v>
      </c>
      <c r="H70" s="15">
        <v>44409</v>
      </c>
      <c r="I70" s="6">
        <f t="shared" si="7"/>
        <v>6.9322381930184802</v>
      </c>
      <c r="J70" s="16"/>
      <c r="K70" s="8"/>
      <c r="L70" s="17"/>
      <c r="M70" s="10"/>
      <c r="N70" s="10"/>
      <c r="O70" s="10"/>
      <c r="P70" s="22"/>
      <c r="Q70" s="19"/>
      <c r="R70" s="20" t="s">
        <v>94</v>
      </c>
    </row>
    <row r="71" spans="1:18" ht="18" customHeight="1">
      <c r="A71" s="1">
        <v>70</v>
      </c>
      <c r="B71" s="2">
        <v>8</v>
      </c>
      <c r="C71" s="1">
        <v>580</v>
      </c>
      <c r="D71" s="13">
        <f t="shared" ca="1" si="8"/>
        <v>18.924024640657084</v>
      </c>
      <c r="E71" s="14" t="s">
        <v>52</v>
      </c>
      <c r="F71" s="5" t="s">
        <v>95</v>
      </c>
      <c r="G71" s="5" t="s">
        <v>86</v>
      </c>
      <c r="H71" s="15">
        <v>44410</v>
      </c>
      <c r="I71" s="6">
        <f t="shared" si="7"/>
        <v>6.8993839835728954</v>
      </c>
      <c r="J71" s="16"/>
      <c r="K71" s="8"/>
      <c r="L71" s="17"/>
      <c r="M71" s="10"/>
      <c r="N71" s="10"/>
      <c r="O71" s="10"/>
      <c r="P71" s="18"/>
      <c r="Q71" s="23"/>
      <c r="R71" s="20" t="s">
        <v>95</v>
      </c>
    </row>
    <row r="72" spans="1:18" ht="18" customHeight="1">
      <c r="A72" s="1">
        <v>71</v>
      </c>
      <c r="B72" s="2">
        <v>9</v>
      </c>
      <c r="C72" s="1">
        <v>702</v>
      </c>
      <c r="D72" s="13">
        <f t="shared" ca="1" si="8"/>
        <v>18.924024640657084</v>
      </c>
      <c r="E72" s="14" t="s">
        <v>18</v>
      </c>
      <c r="F72" s="5" t="s">
        <v>96</v>
      </c>
      <c r="G72" s="5" t="s">
        <v>86</v>
      </c>
      <c r="H72" s="15">
        <v>44410</v>
      </c>
      <c r="I72" s="6">
        <f t="shared" si="7"/>
        <v>6.8993839835728954</v>
      </c>
      <c r="J72" s="16"/>
      <c r="K72" s="8"/>
      <c r="L72" s="17"/>
      <c r="M72" s="10"/>
      <c r="N72" s="10"/>
      <c r="O72" s="10"/>
      <c r="P72" s="22"/>
      <c r="Q72" s="23"/>
      <c r="R72" s="20" t="s">
        <v>96</v>
      </c>
    </row>
    <row r="73" spans="1:18" ht="18" customHeight="1">
      <c r="A73" s="1">
        <v>72</v>
      </c>
      <c r="B73" s="2">
        <v>9</v>
      </c>
      <c r="C73" s="1">
        <v>668</v>
      </c>
      <c r="D73" s="13">
        <f t="shared" ca="1" si="8"/>
        <v>18.891170431211499</v>
      </c>
      <c r="E73" s="14" t="s">
        <v>52</v>
      </c>
      <c r="F73" s="5" t="s">
        <v>97</v>
      </c>
      <c r="G73" s="5" t="s">
        <v>86</v>
      </c>
      <c r="H73" s="15">
        <v>44411</v>
      </c>
      <c r="I73" s="6">
        <f t="shared" si="7"/>
        <v>6.8665297741273097</v>
      </c>
      <c r="J73" s="16"/>
      <c r="K73" s="8"/>
      <c r="L73" s="17"/>
      <c r="M73" s="10"/>
      <c r="N73" s="10"/>
      <c r="O73" s="10"/>
      <c r="P73" s="18"/>
      <c r="Q73" s="19"/>
      <c r="R73" s="20" t="s">
        <v>97</v>
      </c>
    </row>
    <row r="74" spans="1:18" ht="18" customHeight="1">
      <c r="A74" s="1">
        <v>73</v>
      </c>
      <c r="B74" s="2">
        <v>9</v>
      </c>
      <c r="C74" s="1">
        <v>662</v>
      </c>
      <c r="D74" s="13">
        <f t="shared" ca="1" si="8"/>
        <v>18.759753593429156</v>
      </c>
      <c r="E74" s="14" t="s">
        <v>18</v>
      </c>
      <c r="F74" s="5" t="s">
        <v>98</v>
      </c>
      <c r="G74" s="5" t="s">
        <v>86</v>
      </c>
      <c r="H74" s="15">
        <v>44415</v>
      </c>
      <c r="I74" s="6">
        <f t="shared" si="7"/>
        <v>6.7351129363449695</v>
      </c>
      <c r="J74" s="16"/>
      <c r="K74" s="8"/>
      <c r="L74" s="17"/>
      <c r="M74" s="10"/>
      <c r="N74" s="10"/>
      <c r="O74" s="21"/>
      <c r="P74" s="22"/>
      <c r="Q74" s="34"/>
      <c r="R74" s="20" t="s">
        <v>98</v>
      </c>
    </row>
    <row r="75" spans="1:18" ht="18" customHeight="1">
      <c r="A75" s="1">
        <v>74</v>
      </c>
      <c r="B75" s="2">
        <v>9</v>
      </c>
      <c r="C75" s="1">
        <v>586</v>
      </c>
      <c r="D75" s="13">
        <f t="shared" ca="1" si="8"/>
        <v>18.694045174537987</v>
      </c>
      <c r="E75" s="14" t="s">
        <v>18</v>
      </c>
      <c r="F75" s="5" t="s">
        <v>99</v>
      </c>
      <c r="G75" s="5" t="s">
        <v>86</v>
      </c>
      <c r="H75" s="15">
        <v>44417</v>
      </c>
      <c r="I75" s="6">
        <f t="shared" si="7"/>
        <v>6.669404517453799</v>
      </c>
      <c r="J75" s="16"/>
      <c r="K75" s="8"/>
      <c r="L75" s="17"/>
      <c r="M75" s="10"/>
      <c r="N75" s="10"/>
      <c r="O75" s="10"/>
      <c r="P75" s="22"/>
      <c r="Q75" s="19"/>
      <c r="R75" s="20" t="s">
        <v>99</v>
      </c>
    </row>
    <row r="76" spans="1:18" ht="18" customHeight="1">
      <c r="A76" s="1">
        <v>75</v>
      </c>
      <c r="B76" s="2">
        <v>9</v>
      </c>
      <c r="C76" s="1">
        <v>648</v>
      </c>
      <c r="D76" s="13">
        <f t="shared" ca="1" si="8"/>
        <v>18.595482546201232</v>
      </c>
      <c r="E76" s="14" t="s">
        <v>18</v>
      </c>
      <c r="F76" s="5" t="s">
        <v>100</v>
      </c>
      <c r="G76" s="5" t="s">
        <v>86</v>
      </c>
      <c r="H76" s="15">
        <v>44420</v>
      </c>
      <c r="I76" s="6">
        <f t="shared" si="7"/>
        <v>6.5708418891170428</v>
      </c>
      <c r="J76" s="16"/>
      <c r="K76" s="8"/>
      <c r="L76" s="17"/>
      <c r="M76" s="10"/>
      <c r="N76" s="10"/>
      <c r="O76" s="21"/>
      <c r="P76" s="22"/>
      <c r="Q76" s="10"/>
      <c r="R76" s="20" t="s">
        <v>100</v>
      </c>
    </row>
    <row r="77" spans="1:18" ht="18" customHeight="1">
      <c r="A77" s="1">
        <v>76</v>
      </c>
      <c r="B77" s="26"/>
      <c r="C77" s="26" t="s">
        <v>29</v>
      </c>
      <c r="D77" s="26"/>
      <c r="E77" s="14"/>
      <c r="F77" s="5" t="s">
        <v>101</v>
      </c>
      <c r="G77" s="5" t="s">
        <v>86</v>
      </c>
      <c r="H77" s="15">
        <v>44432</v>
      </c>
      <c r="I77" s="6">
        <f t="shared" si="7"/>
        <v>6.1765913757700206</v>
      </c>
      <c r="J77" s="16"/>
      <c r="K77" s="8"/>
      <c r="L77" s="17"/>
      <c r="M77" s="10"/>
      <c r="N77" s="10"/>
      <c r="O77" s="10"/>
      <c r="P77" s="22"/>
      <c r="Q77" s="10"/>
      <c r="R77" s="20" t="s">
        <v>101</v>
      </c>
    </row>
    <row r="78" spans="1:18" ht="18" customHeight="1">
      <c r="A78" s="1">
        <v>77</v>
      </c>
      <c r="B78" s="2">
        <v>9</v>
      </c>
      <c r="C78" s="1">
        <v>626</v>
      </c>
      <c r="D78" s="13">
        <f t="shared" ref="D78:D87" ca="1" si="9">(TODAY()-H78)/(365.25/12)</f>
        <v>18.201232032854211</v>
      </c>
      <c r="E78" s="14" t="s">
        <v>18</v>
      </c>
      <c r="F78" s="5" t="s">
        <v>102</v>
      </c>
      <c r="G78" s="5" t="s">
        <v>86</v>
      </c>
      <c r="H78" s="15">
        <v>44432</v>
      </c>
      <c r="I78" s="6">
        <f t="shared" si="7"/>
        <v>6.1765913757700206</v>
      </c>
      <c r="J78" s="16"/>
      <c r="K78" s="8"/>
      <c r="L78" s="17"/>
      <c r="M78" s="10"/>
      <c r="N78" s="10"/>
      <c r="O78" s="21"/>
      <c r="P78" s="22"/>
      <c r="Q78" s="10"/>
      <c r="R78" s="20" t="s">
        <v>102</v>
      </c>
    </row>
    <row r="79" spans="1:18" ht="18" customHeight="1">
      <c r="A79" s="1">
        <v>78</v>
      </c>
      <c r="B79" s="2">
        <v>9</v>
      </c>
      <c r="C79" s="1">
        <v>662</v>
      </c>
      <c r="D79" s="13">
        <f t="shared" ca="1" si="9"/>
        <v>18.168377823408623</v>
      </c>
      <c r="E79" s="14" t="s">
        <v>18</v>
      </c>
      <c r="F79" s="5" t="s">
        <v>103</v>
      </c>
      <c r="G79" s="5" t="s">
        <v>86</v>
      </c>
      <c r="H79" s="15">
        <v>44433</v>
      </c>
      <c r="I79" s="6">
        <f t="shared" si="7"/>
        <v>6.1437371663244349</v>
      </c>
      <c r="J79" s="16"/>
      <c r="K79" s="8"/>
      <c r="L79" s="17"/>
      <c r="M79" s="10"/>
      <c r="N79" s="10"/>
      <c r="O79" s="10"/>
      <c r="P79" s="18"/>
      <c r="Q79" s="10"/>
      <c r="R79" s="20" t="s">
        <v>103</v>
      </c>
    </row>
    <row r="80" spans="1:18" ht="18" customHeight="1">
      <c r="A80" s="1">
        <v>79</v>
      </c>
      <c r="B80" s="2">
        <v>10</v>
      </c>
      <c r="C80" s="1">
        <v>658</v>
      </c>
      <c r="D80" s="13">
        <f t="shared" ca="1" si="9"/>
        <v>19.515400410677618</v>
      </c>
      <c r="E80" s="14" t="s">
        <v>18</v>
      </c>
      <c r="F80" s="5" t="s">
        <v>104</v>
      </c>
      <c r="G80" s="5" t="s">
        <v>105</v>
      </c>
      <c r="H80" s="15">
        <v>44392</v>
      </c>
      <c r="I80" s="6">
        <f t="shared" si="7"/>
        <v>7.4907597535934292</v>
      </c>
      <c r="J80" s="16"/>
      <c r="K80" s="8"/>
      <c r="L80" s="9"/>
      <c r="M80" s="10"/>
      <c r="N80" s="10"/>
      <c r="O80" s="10"/>
      <c r="P80" s="22"/>
      <c r="Q80" s="23"/>
      <c r="R80" s="20" t="s">
        <v>104</v>
      </c>
    </row>
    <row r="81" spans="1:18" ht="18" customHeight="1">
      <c r="A81" s="1">
        <v>80</v>
      </c>
      <c r="B81" s="2">
        <v>10</v>
      </c>
      <c r="C81" s="1">
        <v>642</v>
      </c>
      <c r="D81" s="13">
        <f t="shared" ca="1" si="9"/>
        <v>19.515400410677618</v>
      </c>
      <c r="E81" s="14" t="s">
        <v>18</v>
      </c>
      <c r="F81" s="5" t="s">
        <v>106</v>
      </c>
      <c r="G81" s="5" t="s">
        <v>105</v>
      </c>
      <c r="H81" s="15">
        <v>44392</v>
      </c>
      <c r="I81" s="6">
        <f t="shared" si="7"/>
        <v>7.4907597535934292</v>
      </c>
      <c r="J81" s="16"/>
      <c r="K81" s="8"/>
      <c r="L81" s="17"/>
      <c r="M81" s="10"/>
      <c r="N81" s="10"/>
      <c r="O81" s="10"/>
      <c r="P81" s="22"/>
      <c r="Q81" s="19"/>
      <c r="R81" s="20" t="s">
        <v>106</v>
      </c>
    </row>
    <row r="82" spans="1:18" ht="18" customHeight="1">
      <c r="A82" s="1">
        <v>81</v>
      </c>
      <c r="B82" s="2">
        <v>10</v>
      </c>
      <c r="C82" s="1">
        <v>682</v>
      </c>
      <c r="D82" s="13">
        <f t="shared" ca="1" si="9"/>
        <v>19.515400410677618</v>
      </c>
      <c r="E82" s="14" t="s">
        <v>18</v>
      </c>
      <c r="F82" s="5" t="s">
        <v>107</v>
      </c>
      <c r="G82" s="5" t="s">
        <v>105</v>
      </c>
      <c r="H82" s="15">
        <v>44392</v>
      </c>
      <c r="I82" s="6">
        <f t="shared" si="7"/>
        <v>7.4907597535934292</v>
      </c>
      <c r="J82" s="16"/>
      <c r="K82" s="8"/>
      <c r="L82" s="17"/>
      <c r="M82" s="10"/>
      <c r="N82" s="10"/>
      <c r="O82" s="21"/>
      <c r="P82" s="22"/>
      <c r="Q82" s="23"/>
      <c r="R82" s="20" t="s">
        <v>107</v>
      </c>
    </row>
    <row r="83" spans="1:18" ht="18" customHeight="1">
      <c r="A83" s="1">
        <v>82</v>
      </c>
      <c r="B83" s="2">
        <v>10</v>
      </c>
      <c r="C83" s="1">
        <v>658</v>
      </c>
      <c r="D83" s="13">
        <f t="shared" ca="1" si="9"/>
        <v>19.482546201232033</v>
      </c>
      <c r="E83" s="14" t="s">
        <v>18</v>
      </c>
      <c r="F83" s="5" t="s">
        <v>108</v>
      </c>
      <c r="G83" s="5" t="s">
        <v>109</v>
      </c>
      <c r="H83" s="15">
        <v>44393</v>
      </c>
      <c r="I83" s="6">
        <f t="shared" si="7"/>
        <v>7.4579055441478443</v>
      </c>
      <c r="J83" s="16"/>
      <c r="K83" s="8"/>
      <c r="L83" s="17"/>
      <c r="M83" s="10"/>
      <c r="N83" s="10"/>
      <c r="O83" s="10"/>
      <c r="P83" s="33"/>
      <c r="Q83" s="24"/>
      <c r="R83" s="20" t="s">
        <v>108</v>
      </c>
    </row>
    <row r="84" spans="1:18" ht="18" customHeight="1">
      <c r="A84" s="1">
        <v>83</v>
      </c>
      <c r="B84" s="2">
        <v>10</v>
      </c>
      <c r="C84" s="1">
        <v>640</v>
      </c>
      <c r="D84" s="13">
        <f t="shared" ca="1" si="9"/>
        <v>19.482546201232033</v>
      </c>
      <c r="E84" s="14" t="s">
        <v>18</v>
      </c>
      <c r="F84" s="5" t="s">
        <v>110</v>
      </c>
      <c r="G84" s="5" t="s">
        <v>105</v>
      </c>
      <c r="H84" s="15">
        <v>44393</v>
      </c>
      <c r="I84" s="6">
        <f t="shared" si="7"/>
        <v>7.4579055441478443</v>
      </c>
      <c r="J84" s="16"/>
      <c r="K84" s="8"/>
      <c r="L84" s="17"/>
      <c r="M84" s="10"/>
      <c r="N84" s="10"/>
      <c r="O84" s="10"/>
      <c r="P84" s="22"/>
      <c r="Q84" s="34"/>
      <c r="R84" s="20" t="s">
        <v>110</v>
      </c>
    </row>
    <row r="85" spans="1:18" ht="18" customHeight="1">
      <c r="A85" s="1">
        <v>84</v>
      </c>
      <c r="B85" s="2">
        <v>10</v>
      </c>
      <c r="C85" s="1">
        <v>626</v>
      </c>
      <c r="D85" s="13">
        <f t="shared" ca="1" si="9"/>
        <v>19.482546201232033</v>
      </c>
      <c r="E85" s="14" t="s">
        <v>18</v>
      </c>
      <c r="F85" s="5" t="s">
        <v>111</v>
      </c>
      <c r="G85" s="5" t="s">
        <v>105</v>
      </c>
      <c r="H85" s="15">
        <v>44393</v>
      </c>
      <c r="I85" s="6">
        <f t="shared" si="7"/>
        <v>7.4579055441478443</v>
      </c>
      <c r="J85" s="16"/>
      <c r="K85" s="8"/>
      <c r="L85" s="17"/>
      <c r="M85" s="10"/>
      <c r="N85" s="10"/>
      <c r="O85" s="10"/>
      <c r="P85" s="22"/>
      <c r="Q85" s="19"/>
      <c r="R85" s="20" t="s">
        <v>111</v>
      </c>
    </row>
    <row r="86" spans="1:18" ht="18" customHeight="1">
      <c r="A86" s="1">
        <v>85</v>
      </c>
      <c r="B86" s="2">
        <v>10</v>
      </c>
      <c r="C86" s="1">
        <v>686</v>
      </c>
      <c r="D86" s="13">
        <f t="shared" ca="1" si="9"/>
        <v>19.449691991786448</v>
      </c>
      <c r="E86" s="14" t="s">
        <v>18</v>
      </c>
      <c r="F86" s="5" t="s">
        <v>112</v>
      </c>
      <c r="G86" s="5" t="s">
        <v>105</v>
      </c>
      <c r="H86" s="15">
        <v>44394</v>
      </c>
      <c r="I86" s="6">
        <f t="shared" si="7"/>
        <v>7.4250513347022586</v>
      </c>
      <c r="J86" s="16"/>
      <c r="K86" s="8"/>
      <c r="L86" s="17"/>
      <c r="M86" s="10"/>
      <c r="N86" s="10"/>
      <c r="O86" s="10"/>
      <c r="P86" s="22"/>
      <c r="Q86" s="19"/>
      <c r="R86" s="20" t="s">
        <v>112</v>
      </c>
    </row>
    <row r="87" spans="1:18" ht="18" customHeight="1">
      <c r="A87" s="1">
        <v>86</v>
      </c>
      <c r="B87" s="2">
        <v>10</v>
      </c>
      <c r="C87" s="1">
        <v>592</v>
      </c>
      <c r="D87" s="13">
        <f t="shared" ca="1" si="9"/>
        <v>19.449691991786448</v>
      </c>
      <c r="E87" s="14" t="s">
        <v>18</v>
      </c>
      <c r="F87" s="5" t="s">
        <v>113</v>
      </c>
      <c r="G87" s="5" t="s">
        <v>105</v>
      </c>
      <c r="H87" s="15">
        <v>44394</v>
      </c>
      <c r="I87" s="6">
        <f t="shared" si="7"/>
        <v>7.4250513347022586</v>
      </c>
      <c r="J87" s="16"/>
      <c r="K87" s="8"/>
      <c r="L87" s="17"/>
      <c r="M87" s="10"/>
      <c r="N87" s="10"/>
      <c r="O87" s="21"/>
      <c r="P87" s="22"/>
      <c r="Q87" s="23"/>
      <c r="R87" s="20" t="s">
        <v>113</v>
      </c>
    </row>
    <row r="88" spans="1:18" ht="18" customHeight="1">
      <c r="A88" s="1">
        <v>87</v>
      </c>
      <c r="B88" s="26"/>
      <c r="C88" s="26" t="s">
        <v>29</v>
      </c>
      <c r="D88" s="26"/>
      <c r="E88" s="14"/>
      <c r="F88" s="5" t="s">
        <v>114</v>
      </c>
      <c r="G88" s="5" t="s">
        <v>105</v>
      </c>
      <c r="H88" s="15">
        <v>44394</v>
      </c>
      <c r="I88" s="6">
        <f t="shared" si="7"/>
        <v>7.4250513347022586</v>
      </c>
      <c r="J88" s="16"/>
      <c r="K88" s="8"/>
      <c r="L88" s="17"/>
      <c r="M88" s="10"/>
      <c r="N88" s="10"/>
      <c r="O88" s="10"/>
      <c r="P88" s="22"/>
      <c r="Q88" s="19"/>
      <c r="R88" s="20" t="s">
        <v>114</v>
      </c>
    </row>
    <row r="89" spans="1:18" ht="18" customHeight="1">
      <c r="A89" s="1">
        <v>88</v>
      </c>
      <c r="B89" s="2"/>
      <c r="C89" s="1">
        <v>624</v>
      </c>
      <c r="D89" s="13">
        <f t="shared" ref="D89:D94" ca="1" si="10">(TODAY()-H89)/(365.25/12)</f>
        <v>19.416837782340863</v>
      </c>
      <c r="E89" s="14" t="s">
        <v>18</v>
      </c>
      <c r="F89" s="5" t="s">
        <v>115</v>
      </c>
      <c r="G89" s="5" t="s">
        <v>105</v>
      </c>
      <c r="H89" s="15">
        <v>44395</v>
      </c>
      <c r="I89" s="6">
        <f t="shared" si="7"/>
        <v>7.3921971252566738</v>
      </c>
      <c r="J89" s="16"/>
      <c r="K89" s="8"/>
      <c r="L89" s="17"/>
      <c r="M89" s="10"/>
      <c r="N89" s="10"/>
      <c r="O89" s="10"/>
      <c r="P89" s="22"/>
      <c r="Q89" s="23"/>
      <c r="R89" s="20" t="s">
        <v>115</v>
      </c>
    </row>
    <row r="90" spans="1:18" ht="18" customHeight="1">
      <c r="A90" s="1">
        <v>89</v>
      </c>
      <c r="B90" s="2">
        <v>11</v>
      </c>
      <c r="C90" s="1">
        <v>656</v>
      </c>
      <c r="D90" s="13">
        <f t="shared" ca="1" si="10"/>
        <v>19.383983572895279</v>
      </c>
      <c r="E90" s="14" t="s">
        <v>18</v>
      </c>
      <c r="F90" s="5" t="s">
        <v>116</v>
      </c>
      <c r="G90" s="5" t="s">
        <v>105</v>
      </c>
      <c r="H90" s="15">
        <v>44396</v>
      </c>
      <c r="I90" s="6">
        <f t="shared" si="7"/>
        <v>7.3593429158110881</v>
      </c>
      <c r="J90" s="16"/>
      <c r="K90" s="8"/>
      <c r="L90" s="17"/>
      <c r="M90" s="10"/>
      <c r="N90" s="10"/>
      <c r="O90" s="10"/>
      <c r="P90" s="22"/>
      <c r="Q90" s="19"/>
      <c r="R90" s="20" t="s">
        <v>116</v>
      </c>
    </row>
    <row r="91" spans="1:18" ht="18" customHeight="1">
      <c r="A91" s="1">
        <v>90</v>
      </c>
      <c r="B91" s="2">
        <v>11</v>
      </c>
      <c r="C91" s="1">
        <v>606</v>
      </c>
      <c r="D91" s="13">
        <f t="shared" ca="1" si="10"/>
        <v>19.383983572895279</v>
      </c>
      <c r="E91" s="14" t="s">
        <v>18</v>
      </c>
      <c r="F91" s="5" t="s">
        <v>117</v>
      </c>
      <c r="G91" s="5" t="s">
        <v>105</v>
      </c>
      <c r="H91" s="15">
        <v>44396</v>
      </c>
      <c r="I91" s="6">
        <f t="shared" si="7"/>
        <v>7.3593429158110881</v>
      </c>
      <c r="J91" s="16" t="s">
        <v>118</v>
      </c>
      <c r="K91" s="8"/>
      <c r="L91" s="17"/>
      <c r="M91" s="10"/>
      <c r="N91" s="10"/>
      <c r="O91" s="10"/>
      <c r="P91" s="22"/>
      <c r="Q91" s="19"/>
      <c r="R91" s="20" t="s">
        <v>117</v>
      </c>
    </row>
    <row r="92" spans="1:18" ht="18" customHeight="1">
      <c r="A92" s="1">
        <v>91</v>
      </c>
      <c r="B92" s="2">
        <v>11</v>
      </c>
      <c r="C92" s="1">
        <v>674</v>
      </c>
      <c r="D92" s="13">
        <f t="shared" ca="1" si="10"/>
        <v>19.383983572895279</v>
      </c>
      <c r="E92" s="14" t="s">
        <v>18</v>
      </c>
      <c r="F92" s="5" t="s">
        <v>119</v>
      </c>
      <c r="G92" s="5" t="s">
        <v>105</v>
      </c>
      <c r="H92" s="15">
        <v>44396</v>
      </c>
      <c r="I92" s="6">
        <f t="shared" si="7"/>
        <v>7.3593429158110881</v>
      </c>
      <c r="J92" s="16"/>
      <c r="K92" s="8"/>
      <c r="L92" s="17"/>
      <c r="M92" s="10"/>
      <c r="N92" s="10"/>
      <c r="O92" s="10"/>
      <c r="P92" s="22"/>
      <c r="Q92" s="23"/>
      <c r="R92" s="20" t="s">
        <v>119</v>
      </c>
    </row>
    <row r="93" spans="1:18" ht="18" customHeight="1">
      <c r="A93" s="1">
        <v>92</v>
      </c>
      <c r="B93" s="2">
        <v>11</v>
      </c>
      <c r="C93" s="1">
        <v>738</v>
      </c>
      <c r="D93" s="13">
        <f t="shared" ca="1" si="10"/>
        <v>19.351129363449694</v>
      </c>
      <c r="E93" s="14" t="s">
        <v>18</v>
      </c>
      <c r="F93" s="5" t="s">
        <v>120</v>
      </c>
      <c r="G93" s="5" t="s">
        <v>105</v>
      </c>
      <c r="H93" s="15">
        <v>44397</v>
      </c>
      <c r="I93" s="6">
        <f t="shared" si="7"/>
        <v>7.3264887063655033</v>
      </c>
      <c r="J93" s="16"/>
      <c r="K93" s="8"/>
      <c r="L93" s="17"/>
      <c r="M93" s="10"/>
      <c r="N93" s="10"/>
      <c r="O93" s="10"/>
      <c r="P93" s="22"/>
      <c r="Q93" s="23"/>
      <c r="R93" s="20" t="s">
        <v>120</v>
      </c>
    </row>
    <row r="94" spans="1:18" ht="18" customHeight="1">
      <c r="A94" s="1">
        <v>93</v>
      </c>
      <c r="B94" s="2">
        <v>11</v>
      </c>
      <c r="C94" s="1">
        <v>634</v>
      </c>
      <c r="D94" s="13">
        <f t="shared" ca="1" si="10"/>
        <v>19.351129363449694</v>
      </c>
      <c r="E94" s="14" t="s">
        <v>18</v>
      </c>
      <c r="F94" s="5" t="s">
        <v>121</v>
      </c>
      <c r="G94" s="5" t="s">
        <v>105</v>
      </c>
      <c r="H94" s="15">
        <v>44397</v>
      </c>
      <c r="I94" s="6">
        <f t="shared" si="7"/>
        <v>7.3264887063655033</v>
      </c>
      <c r="J94" s="16"/>
      <c r="K94" s="8"/>
      <c r="L94" s="17"/>
      <c r="M94" s="10"/>
      <c r="N94" s="10"/>
      <c r="O94" s="10"/>
      <c r="P94" s="18"/>
      <c r="Q94" s="34"/>
      <c r="R94" s="20" t="s">
        <v>121</v>
      </c>
    </row>
    <row r="95" spans="1:18" ht="18" customHeight="1">
      <c r="A95" s="1">
        <v>94</v>
      </c>
      <c r="B95" s="26"/>
      <c r="C95" s="26" t="s">
        <v>29</v>
      </c>
      <c r="D95" s="26"/>
      <c r="E95" s="14"/>
      <c r="F95" s="5" t="s">
        <v>122</v>
      </c>
      <c r="G95" s="5" t="s">
        <v>105</v>
      </c>
      <c r="H95" s="15">
        <v>44397</v>
      </c>
      <c r="I95" s="6">
        <f t="shared" si="7"/>
        <v>7.3264887063655033</v>
      </c>
      <c r="J95" s="16"/>
      <c r="K95" s="8"/>
      <c r="L95" s="17"/>
      <c r="M95" s="10"/>
      <c r="N95" s="10"/>
      <c r="O95" s="10"/>
      <c r="P95" s="22"/>
      <c r="Q95" s="19"/>
      <c r="R95" s="20" t="s">
        <v>122</v>
      </c>
    </row>
    <row r="96" spans="1:18" ht="18" customHeight="1">
      <c r="A96" s="1">
        <v>95</v>
      </c>
      <c r="B96" s="26"/>
      <c r="C96" s="26" t="s">
        <v>29</v>
      </c>
      <c r="D96" s="26"/>
      <c r="E96" s="14"/>
      <c r="F96" s="5" t="s">
        <v>123</v>
      </c>
      <c r="G96" s="5" t="s">
        <v>105</v>
      </c>
      <c r="H96" s="15">
        <v>44397</v>
      </c>
      <c r="I96" s="6">
        <f t="shared" si="7"/>
        <v>7.3264887063655033</v>
      </c>
      <c r="J96" s="16"/>
      <c r="K96" s="8"/>
      <c r="L96" s="17"/>
      <c r="M96" s="10"/>
      <c r="N96" s="10"/>
      <c r="O96" s="10"/>
      <c r="P96" s="22"/>
      <c r="Q96" s="23"/>
      <c r="R96" s="20" t="s">
        <v>123</v>
      </c>
    </row>
    <row r="97" spans="1:18" ht="18" customHeight="1">
      <c r="A97" s="1">
        <v>96</v>
      </c>
      <c r="B97" s="2">
        <v>11</v>
      </c>
      <c r="C97" s="1">
        <v>676</v>
      </c>
      <c r="D97" s="13">
        <f t="shared" ref="D97:D107" ca="1" si="11">(TODAY()-H97)/(365.25/12)</f>
        <v>19.351129363449694</v>
      </c>
      <c r="E97" s="14" t="s">
        <v>18</v>
      </c>
      <c r="F97" s="5" t="s">
        <v>124</v>
      </c>
      <c r="G97" s="5" t="s">
        <v>105</v>
      </c>
      <c r="H97" s="15">
        <v>44397</v>
      </c>
      <c r="I97" s="35">
        <f t="shared" si="7"/>
        <v>7.3264887063655033</v>
      </c>
      <c r="J97" s="36"/>
      <c r="K97" s="37"/>
      <c r="L97" s="38"/>
      <c r="M97" s="39"/>
      <c r="N97" s="39"/>
      <c r="O97" s="39"/>
      <c r="P97" s="22"/>
      <c r="Q97" s="40"/>
      <c r="R97" s="20" t="s">
        <v>124</v>
      </c>
    </row>
    <row r="98" spans="1:18" ht="18" customHeight="1">
      <c r="A98" s="1">
        <v>97</v>
      </c>
      <c r="B98" s="2">
        <v>12</v>
      </c>
      <c r="C98" s="1">
        <v>660</v>
      </c>
      <c r="D98" s="13">
        <f t="shared" ca="1" si="11"/>
        <v>19.318275154004105</v>
      </c>
      <c r="E98" s="14" t="s">
        <v>18</v>
      </c>
      <c r="F98" s="5" t="s">
        <v>125</v>
      </c>
      <c r="G98" s="5" t="s">
        <v>105</v>
      </c>
      <c r="H98" s="15">
        <v>44398</v>
      </c>
      <c r="I98" s="6">
        <f t="shared" si="7"/>
        <v>7.2936344969199176</v>
      </c>
      <c r="J98" s="16"/>
      <c r="K98" s="8"/>
      <c r="L98" s="17"/>
      <c r="M98" s="10"/>
      <c r="N98" s="10"/>
      <c r="O98" s="21"/>
      <c r="P98" s="22"/>
      <c r="Q98" s="19"/>
      <c r="R98" s="20" t="s">
        <v>125</v>
      </c>
    </row>
    <row r="99" spans="1:18" ht="18" customHeight="1">
      <c r="A99" s="1">
        <v>98</v>
      </c>
      <c r="B99" s="2">
        <v>12</v>
      </c>
      <c r="C99" s="1">
        <v>602</v>
      </c>
      <c r="D99" s="13">
        <f t="shared" ca="1" si="11"/>
        <v>19.318275154004105</v>
      </c>
      <c r="E99" s="14" t="s">
        <v>18</v>
      </c>
      <c r="F99" s="5" t="s">
        <v>126</v>
      </c>
      <c r="G99" s="5" t="s">
        <v>105</v>
      </c>
      <c r="H99" s="15">
        <v>44398</v>
      </c>
      <c r="I99" s="6">
        <f t="shared" si="7"/>
        <v>7.2936344969199176</v>
      </c>
      <c r="J99" s="16"/>
      <c r="K99" s="8"/>
      <c r="L99" s="17"/>
      <c r="M99" s="10"/>
      <c r="N99" s="10"/>
      <c r="O99" s="10"/>
      <c r="P99" s="22"/>
      <c r="Q99" s="24"/>
      <c r="R99" s="20" t="s">
        <v>126</v>
      </c>
    </row>
    <row r="100" spans="1:18" ht="18" customHeight="1">
      <c r="A100" s="1">
        <v>99</v>
      </c>
      <c r="B100" s="2">
        <v>12</v>
      </c>
      <c r="C100" s="1">
        <v>560</v>
      </c>
      <c r="D100" s="13">
        <f t="shared" ca="1" si="11"/>
        <v>19.252566735112936</v>
      </c>
      <c r="E100" s="14" t="s">
        <v>18</v>
      </c>
      <c r="F100" s="5" t="s">
        <v>127</v>
      </c>
      <c r="G100" s="5" t="s">
        <v>105</v>
      </c>
      <c r="H100" s="15">
        <v>44400</v>
      </c>
      <c r="I100" s="6">
        <f t="shared" si="7"/>
        <v>7.2279260780287471</v>
      </c>
      <c r="J100" s="16"/>
      <c r="K100" s="8"/>
      <c r="L100" s="17"/>
      <c r="M100" s="10"/>
      <c r="N100" s="10"/>
      <c r="O100" s="10"/>
      <c r="P100" s="22"/>
      <c r="Q100" s="23"/>
      <c r="R100" s="20" t="s">
        <v>127</v>
      </c>
    </row>
    <row r="101" spans="1:18" ht="18" customHeight="1">
      <c r="A101" s="1">
        <v>100</v>
      </c>
      <c r="B101" s="2">
        <v>12</v>
      </c>
      <c r="C101" s="1">
        <v>582</v>
      </c>
      <c r="D101" s="13">
        <f t="shared" ca="1" si="11"/>
        <v>19.252566735112936</v>
      </c>
      <c r="E101" s="14" t="s">
        <v>18</v>
      </c>
      <c r="F101" s="5" t="s">
        <v>128</v>
      </c>
      <c r="G101" s="5" t="s">
        <v>105</v>
      </c>
      <c r="H101" s="15">
        <v>44400</v>
      </c>
      <c r="I101" s="6">
        <f t="shared" si="7"/>
        <v>7.2279260780287471</v>
      </c>
      <c r="J101" s="16"/>
      <c r="K101" s="8"/>
      <c r="L101" s="17"/>
      <c r="M101" s="10"/>
      <c r="N101" s="10"/>
      <c r="O101" s="10"/>
      <c r="P101" s="18"/>
      <c r="Q101" s="24"/>
      <c r="R101" s="20" t="s">
        <v>128</v>
      </c>
    </row>
    <row r="102" spans="1:18" ht="18" customHeight="1">
      <c r="A102" s="1">
        <v>101</v>
      </c>
      <c r="B102" s="2">
        <v>12</v>
      </c>
      <c r="C102" s="1">
        <v>682</v>
      </c>
      <c r="D102" s="13">
        <f t="shared" ca="1" si="11"/>
        <v>19.252566735112936</v>
      </c>
      <c r="E102" s="14" t="s">
        <v>18</v>
      </c>
      <c r="F102" s="5" t="s">
        <v>129</v>
      </c>
      <c r="G102" s="5" t="s">
        <v>105</v>
      </c>
      <c r="H102" s="15">
        <v>44400</v>
      </c>
      <c r="I102" s="6">
        <f t="shared" si="7"/>
        <v>7.2279260780287471</v>
      </c>
      <c r="J102" s="16"/>
      <c r="K102" s="8"/>
      <c r="L102" s="17"/>
      <c r="M102" s="10"/>
      <c r="N102" s="10"/>
      <c r="O102" s="10"/>
      <c r="P102" s="18"/>
      <c r="Q102" s="23"/>
      <c r="R102" s="20" t="s">
        <v>129</v>
      </c>
    </row>
    <row r="103" spans="1:18" ht="18" customHeight="1">
      <c r="A103" s="1">
        <v>102</v>
      </c>
      <c r="B103" s="2">
        <v>12</v>
      </c>
      <c r="C103" s="1">
        <v>676</v>
      </c>
      <c r="D103" s="13">
        <f t="shared" ca="1" si="11"/>
        <v>19.219712525667351</v>
      </c>
      <c r="E103" s="14" t="s">
        <v>18</v>
      </c>
      <c r="F103" s="5" t="s">
        <v>130</v>
      </c>
      <c r="G103" s="5" t="s">
        <v>105</v>
      </c>
      <c r="H103" s="15">
        <v>44401</v>
      </c>
      <c r="I103" s="6">
        <f t="shared" si="7"/>
        <v>7.1950718685831623</v>
      </c>
      <c r="J103" s="16"/>
      <c r="K103" s="8"/>
      <c r="L103" s="17"/>
      <c r="M103" s="10"/>
      <c r="N103" s="10"/>
      <c r="O103" s="21"/>
      <c r="P103" s="22"/>
      <c r="Q103" s="23"/>
      <c r="R103" s="20" t="s">
        <v>130</v>
      </c>
    </row>
    <row r="104" spans="1:18" ht="18" customHeight="1">
      <c r="A104" s="1">
        <v>103</v>
      </c>
      <c r="B104" s="2">
        <v>12</v>
      </c>
      <c r="C104" s="1">
        <v>684</v>
      </c>
      <c r="D104" s="13">
        <f t="shared" ca="1" si="11"/>
        <v>19.088295687885012</v>
      </c>
      <c r="E104" s="14" t="s">
        <v>18</v>
      </c>
      <c r="F104" s="5" t="s">
        <v>131</v>
      </c>
      <c r="G104" s="5" t="s">
        <v>105</v>
      </c>
      <c r="H104" s="15">
        <v>44405</v>
      </c>
      <c r="I104" s="6">
        <f t="shared" si="7"/>
        <v>7.0636550308008212</v>
      </c>
      <c r="J104" s="16"/>
      <c r="K104" s="8"/>
      <c r="L104" s="17"/>
      <c r="M104" s="10"/>
      <c r="N104" s="10"/>
      <c r="O104" s="10"/>
      <c r="P104" s="22"/>
      <c r="Q104" s="23"/>
      <c r="R104" s="20" t="s">
        <v>131</v>
      </c>
    </row>
    <row r="105" spans="1:18" ht="18" customHeight="1">
      <c r="A105" s="1">
        <v>104</v>
      </c>
      <c r="B105" s="2">
        <v>12</v>
      </c>
      <c r="C105" s="1">
        <v>660</v>
      </c>
      <c r="D105" s="13">
        <f t="shared" ca="1" si="11"/>
        <v>18.661190965092402</v>
      </c>
      <c r="E105" s="14" t="s">
        <v>18</v>
      </c>
      <c r="F105" s="5" t="s">
        <v>132</v>
      </c>
      <c r="G105" s="5" t="s">
        <v>105</v>
      </c>
      <c r="H105" s="15">
        <v>44418</v>
      </c>
      <c r="I105" s="6">
        <f t="shared" si="7"/>
        <v>6.6365503080082133</v>
      </c>
      <c r="J105" s="16"/>
      <c r="K105" s="8"/>
      <c r="L105" s="17"/>
      <c r="M105" s="10"/>
      <c r="N105" s="10"/>
      <c r="O105" s="10"/>
      <c r="P105" s="18"/>
      <c r="Q105" s="23"/>
      <c r="R105" s="20" t="s">
        <v>132</v>
      </c>
    </row>
    <row r="106" spans="1:18" ht="18" customHeight="1">
      <c r="A106" s="1">
        <v>105</v>
      </c>
      <c r="B106" s="2">
        <v>12</v>
      </c>
      <c r="C106" s="1">
        <v>684</v>
      </c>
      <c r="D106" s="13">
        <f t="shared" ca="1" si="11"/>
        <v>18.595482546201232</v>
      </c>
      <c r="E106" s="14" t="s">
        <v>18</v>
      </c>
      <c r="F106" s="5" t="s">
        <v>133</v>
      </c>
      <c r="G106" s="5" t="s">
        <v>105</v>
      </c>
      <c r="H106" s="15">
        <v>44420</v>
      </c>
      <c r="I106" s="6">
        <f t="shared" si="7"/>
        <v>6.5708418891170428</v>
      </c>
      <c r="J106" s="16"/>
      <c r="K106" s="8"/>
      <c r="L106" s="17"/>
      <c r="M106" s="10"/>
      <c r="N106" s="10"/>
      <c r="O106" s="10"/>
      <c r="P106" s="18"/>
      <c r="Q106" s="10"/>
      <c r="R106" s="20" t="s">
        <v>133</v>
      </c>
    </row>
    <row r="107" spans="1:18" ht="18" customHeight="1">
      <c r="A107" s="1">
        <v>106</v>
      </c>
      <c r="B107" s="2">
        <v>13</v>
      </c>
      <c r="C107" s="1">
        <v>646</v>
      </c>
      <c r="D107" s="13">
        <f t="shared" ca="1" si="11"/>
        <v>19.449691991786448</v>
      </c>
      <c r="E107" s="14" t="s">
        <v>18</v>
      </c>
      <c r="F107" s="5" t="s">
        <v>134</v>
      </c>
      <c r="G107" s="5" t="s">
        <v>135</v>
      </c>
      <c r="H107" s="15">
        <v>44394</v>
      </c>
      <c r="I107" s="6">
        <f t="shared" si="7"/>
        <v>7.4250513347022586</v>
      </c>
      <c r="J107" s="16"/>
      <c r="K107" s="8"/>
      <c r="L107" s="17"/>
      <c r="M107" s="10"/>
      <c r="N107" s="10"/>
      <c r="O107" s="10"/>
      <c r="P107" s="22"/>
      <c r="Q107" s="19"/>
      <c r="R107" s="20" t="s">
        <v>134</v>
      </c>
    </row>
    <row r="108" spans="1:18" ht="18" customHeight="1">
      <c r="A108" s="1">
        <v>107</v>
      </c>
      <c r="B108" s="26"/>
      <c r="C108" s="26" t="s">
        <v>29</v>
      </c>
      <c r="D108" s="26"/>
      <c r="E108" s="14"/>
      <c r="F108" s="5" t="s">
        <v>136</v>
      </c>
      <c r="G108" s="5" t="s">
        <v>135</v>
      </c>
      <c r="H108" s="15">
        <v>44398</v>
      </c>
      <c r="I108" s="6">
        <f t="shared" si="7"/>
        <v>7.2936344969199176</v>
      </c>
      <c r="J108" s="16"/>
      <c r="K108" s="8"/>
      <c r="L108" s="17"/>
      <c r="M108" s="10"/>
      <c r="N108" s="10"/>
      <c r="O108" s="21"/>
      <c r="P108" s="22"/>
      <c r="Q108" s="25"/>
      <c r="R108" s="20" t="s">
        <v>136</v>
      </c>
    </row>
    <row r="109" spans="1:18" ht="18" customHeight="1">
      <c r="A109" s="1">
        <v>108</v>
      </c>
      <c r="B109" s="2">
        <v>13</v>
      </c>
      <c r="C109" s="1">
        <v>670</v>
      </c>
      <c r="D109" s="13">
        <f ca="1">(TODAY()-H109)/(365.25/12)</f>
        <v>19.285420944558521</v>
      </c>
      <c r="E109" s="14" t="s">
        <v>18</v>
      </c>
      <c r="F109" s="5" t="s">
        <v>137</v>
      </c>
      <c r="G109" s="5" t="s">
        <v>135</v>
      </c>
      <c r="H109" s="15">
        <v>44399</v>
      </c>
      <c r="I109" s="6">
        <f t="shared" si="7"/>
        <v>7.2607802874743328</v>
      </c>
      <c r="J109" s="16"/>
      <c r="K109" s="8"/>
      <c r="L109" s="17"/>
      <c r="M109" s="10"/>
      <c r="N109" s="10"/>
      <c r="O109" s="21"/>
      <c r="P109" s="22"/>
      <c r="Q109" s="19"/>
      <c r="R109" s="20" t="s">
        <v>137</v>
      </c>
    </row>
    <row r="110" spans="1:18" ht="18" customHeight="1">
      <c r="A110" s="1">
        <v>109</v>
      </c>
      <c r="B110" s="26"/>
      <c r="C110" s="26" t="s">
        <v>29</v>
      </c>
      <c r="D110" s="26"/>
      <c r="E110" s="14"/>
      <c r="F110" s="5" t="s">
        <v>138</v>
      </c>
      <c r="G110" s="5" t="s">
        <v>135</v>
      </c>
      <c r="H110" s="15">
        <v>44399</v>
      </c>
      <c r="I110" s="6">
        <f t="shared" si="7"/>
        <v>7.2607802874743328</v>
      </c>
      <c r="J110" s="16"/>
      <c r="K110" s="8"/>
      <c r="L110" s="17"/>
      <c r="M110" s="10"/>
      <c r="N110" s="10"/>
      <c r="O110" s="21"/>
      <c r="P110" s="22"/>
      <c r="Q110" s="25"/>
      <c r="R110" s="20" t="s">
        <v>138</v>
      </c>
    </row>
    <row r="111" spans="1:18" ht="18" customHeight="1">
      <c r="A111" s="1">
        <v>110</v>
      </c>
      <c r="B111" s="2">
        <v>13</v>
      </c>
      <c r="C111" s="1">
        <v>664</v>
      </c>
      <c r="D111" s="13">
        <f t="shared" ref="D111:D113" ca="1" si="12">(TODAY()-H111)/(365.25/12)</f>
        <v>19.186858316221766</v>
      </c>
      <c r="E111" s="14" t="s">
        <v>18</v>
      </c>
      <c r="F111" s="5" t="s">
        <v>139</v>
      </c>
      <c r="G111" s="5" t="s">
        <v>135</v>
      </c>
      <c r="H111" s="15">
        <v>44402</v>
      </c>
      <c r="I111" s="6">
        <f t="shared" si="7"/>
        <v>7.1622176591375766</v>
      </c>
      <c r="J111" s="16"/>
      <c r="K111" s="8"/>
      <c r="L111" s="17"/>
      <c r="M111" s="10"/>
      <c r="N111" s="10"/>
      <c r="O111" s="21"/>
      <c r="P111" s="22"/>
      <c r="Q111" s="19"/>
      <c r="R111" s="20" t="s">
        <v>139</v>
      </c>
    </row>
    <row r="112" spans="1:18" ht="18" customHeight="1">
      <c r="A112" s="1">
        <v>111</v>
      </c>
      <c r="B112" s="2">
        <v>13</v>
      </c>
      <c r="C112" s="1">
        <v>668</v>
      </c>
      <c r="D112" s="13">
        <f t="shared" ca="1" si="12"/>
        <v>19.154004106776181</v>
      </c>
      <c r="E112" s="14" t="s">
        <v>18</v>
      </c>
      <c r="F112" s="5" t="s">
        <v>140</v>
      </c>
      <c r="G112" s="5" t="s">
        <v>135</v>
      </c>
      <c r="H112" s="15">
        <v>44403</v>
      </c>
      <c r="I112" s="6">
        <f t="shared" si="7"/>
        <v>7.1293634496919918</v>
      </c>
      <c r="J112" s="16"/>
      <c r="K112" s="8"/>
      <c r="L112" s="17"/>
      <c r="M112" s="10"/>
      <c r="N112" s="10"/>
      <c r="O112" s="10"/>
      <c r="P112" s="18"/>
      <c r="Q112" s="19"/>
      <c r="R112" s="20" t="s">
        <v>140</v>
      </c>
    </row>
    <row r="113" spans="1:18" ht="18" customHeight="1">
      <c r="A113" s="1">
        <v>112</v>
      </c>
      <c r="B113" s="2">
        <v>13</v>
      </c>
      <c r="C113" s="1">
        <v>614</v>
      </c>
      <c r="D113" s="13">
        <f t="shared" ca="1" si="12"/>
        <v>19.154004106776181</v>
      </c>
      <c r="E113" s="14" t="s">
        <v>18</v>
      </c>
      <c r="F113" s="5" t="s">
        <v>141</v>
      </c>
      <c r="G113" s="5" t="s">
        <v>135</v>
      </c>
      <c r="H113" s="15">
        <v>44403</v>
      </c>
      <c r="I113" s="6">
        <f t="shared" si="7"/>
        <v>7.1293634496919918</v>
      </c>
      <c r="J113" s="16"/>
      <c r="K113" s="8"/>
      <c r="L113" s="17"/>
      <c r="M113" s="10"/>
      <c r="N113" s="10"/>
      <c r="O113" s="10"/>
      <c r="P113" s="22"/>
      <c r="Q113" s="19"/>
      <c r="R113" s="20" t="s">
        <v>141</v>
      </c>
    </row>
    <row r="114" spans="1:18" ht="18" customHeight="1">
      <c r="A114" s="1">
        <v>113</v>
      </c>
      <c r="B114" s="26"/>
      <c r="C114" s="26" t="s">
        <v>29</v>
      </c>
      <c r="D114" s="26"/>
      <c r="E114" s="14"/>
      <c r="F114" s="5" t="s">
        <v>142</v>
      </c>
      <c r="G114" s="5" t="s">
        <v>135</v>
      </c>
      <c r="H114" s="15">
        <v>44405</v>
      </c>
      <c r="I114" s="6">
        <f t="shared" si="7"/>
        <v>7.0636550308008212</v>
      </c>
      <c r="J114" s="16"/>
      <c r="K114" s="8"/>
      <c r="L114" s="17"/>
      <c r="M114" s="10"/>
      <c r="N114" s="10"/>
      <c r="O114" s="21"/>
      <c r="P114" s="22"/>
      <c r="Q114" s="34"/>
      <c r="R114" s="20" t="s">
        <v>142</v>
      </c>
    </row>
    <row r="115" spans="1:18" ht="18" customHeight="1">
      <c r="A115" s="1">
        <v>114</v>
      </c>
      <c r="B115" s="2">
        <v>13</v>
      </c>
      <c r="C115" s="1">
        <v>748</v>
      </c>
      <c r="D115" s="13">
        <f t="shared" ref="D115:D126" ca="1" si="13">(TODAY()-H115)/(365.25/12)</f>
        <v>19.055441478439427</v>
      </c>
      <c r="E115" s="14" t="s">
        <v>18</v>
      </c>
      <c r="F115" s="5" t="s">
        <v>143</v>
      </c>
      <c r="G115" s="5" t="s">
        <v>135</v>
      </c>
      <c r="H115" s="15">
        <v>44406</v>
      </c>
      <c r="I115" s="6">
        <f t="shared" si="7"/>
        <v>7.0308008213552364</v>
      </c>
      <c r="J115" s="16"/>
      <c r="K115" s="8"/>
      <c r="L115" s="17"/>
      <c r="M115" s="10"/>
      <c r="N115" s="10"/>
      <c r="O115" s="10"/>
      <c r="P115" s="18"/>
      <c r="Q115" s="25"/>
      <c r="R115" s="20" t="s">
        <v>143</v>
      </c>
    </row>
    <row r="116" spans="1:18" ht="18" customHeight="1">
      <c r="A116" s="1">
        <v>115</v>
      </c>
      <c r="B116" s="2">
        <v>13</v>
      </c>
      <c r="C116" s="1">
        <v>680</v>
      </c>
      <c r="D116" s="13">
        <f t="shared" ca="1" si="13"/>
        <v>19.022587268993838</v>
      </c>
      <c r="E116" s="14" t="s">
        <v>18</v>
      </c>
      <c r="F116" s="5" t="s">
        <v>144</v>
      </c>
      <c r="G116" s="5" t="s">
        <v>135</v>
      </c>
      <c r="H116" s="15">
        <v>44407</v>
      </c>
      <c r="I116" s="6">
        <f t="shared" si="7"/>
        <v>6.9979466119096507</v>
      </c>
      <c r="J116" s="16"/>
      <c r="K116" s="8"/>
      <c r="L116" s="17"/>
      <c r="M116" s="10"/>
      <c r="N116" s="10"/>
      <c r="O116" s="10"/>
      <c r="P116" s="22"/>
      <c r="Q116" s="24"/>
      <c r="R116" s="20" t="s">
        <v>144</v>
      </c>
    </row>
    <row r="117" spans="1:18" ht="18" customHeight="1">
      <c r="A117" s="1">
        <v>116</v>
      </c>
      <c r="B117" s="2">
        <v>13</v>
      </c>
      <c r="C117" s="1">
        <v>684</v>
      </c>
      <c r="D117" s="13">
        <f t="shared" ca="1" si="13"/>
        <v>19.022587268993838</v>
      </c>
      <c r="E117" s="14" t="s">
        <v>18</v>
      </c>
      <c r="F117" s="5" t="s">
        <v>145</v>
      </c>
      <c r="G117" s="5" t="s">
        <v>135</v>
      </c>
      <c r="H117" s="15">
        <v>44407</v>
      </c>
      <c r="I117" s="6">
        <f t="shared" si="7"/>
        <v>6.9979466119096507</v>
      </c>
      <c r="J117" s="16"/>
      <c r="K117" s="8"/>
      <c r="L117" s="17"/>
      <c r="M117" s="10"/>
      <c r="N117" s="10"/>
      <c r="O117" s="10"/>
      <c r="P117" s="18"/>
      <c r="Q117" s="25"/>
      <c r="R117" s="20" t="s">
        <v>145</v>
      </c>
    </row>
    <row r="118" spans="1:18" ht="18" customHeight="1">
      <c r="A118" s="1">
        <v>117</v>
      </c>
      <c r="B118" s="2">
        <v>13</v>
      </c>
      <c r="C118" s="1">
        <v>688</v>
      </c>
      <c r="D118" s="13">
        <f t="shared" ca="1" si="13"/>
        <v>18.956878850102669</v>
      </c>
      <c r="E118" s="14" t="s">
        <v>18</v>
      </c>
      <c r="F118" s="5" t="s">
        <v>146</v>
      </c>
      <c r="G118" s="5" t="s">
        <v>135</v>
      </c>
      <c r="H118" s="15">
        <v>44409</v>
      </c>
      <c r="I118" s="6">
        <f t="shared" si="7"/>
        <v>6.9322381930184802</v>
      </c>
      <c r="J118" s="16"/>
      <c r="K118" s="8"/>
      <c r="L118" s="17"/>
      <c r="M118" s="10"/>
      <c r="N118" s="10"/>
      <c r="O118" s="10"/>
      <c r="P118" s="41"/>
      <c r="Q118" s="34"/>
      <c r="R118" s="20" t="s">
        <v>146</v>
      </c>
    </row>
    <row r="119" spans="1:18" ht="18" customHeight="1">
      <c r="A119" s="1">
        <v>118</v>
      </c>
      <c r="B119" s="2">
        <v>13</v>
      </c>
      <c r="C119" s="1">
        <v>694</v>
      </c>
      <c r="D119" s="13">
        <f t="shared" ca="1" si="13"/>
        <v>18.956878850102669</v>
      </c>
      <c r="E119" s="14" t="s">
        <v>18</v>
      </c>
      <c r="F119" s="5" t="s">
        <v>147</v>
      </c>
      <c r="G119" s="5" t="s">
        <v>135</v>
      </c>
      <c r="H119" s="15">
        <v>44409</v>
      </c>
      <c r="I119" s="6">
        <f t="shared" si="7"/>
        <v>6.9322381930184802</v>
      </c>
      <c r="J119" s="16"/>
      <c r="K119" s="8"/>
      <c r="L119" s="17"/>
      <c r="M119" s="10"/>
      <c r="N119" s="10"/>
      <c r="O119" s="10"/>
      <c r="P119" s="18"/>
      <c r="Q119" s="19"/>
      <c r="R119" s="20" t="s">
        <v>147</v>
      </c>
    </row>
    <row r="120" spans="1:18" ht="18" customHeight="1">
      <c r="A120" s="1">
        <v>119</v>
      </c>
      <c r="B120" s="2">
        <v>14</v>
      </c>
      <c r="C120" s="1">
        <v>594</v>
      </c>
      <c r="D120" s="13">
        <f t="shared" ca="1" si="13"/>
        <v>18.956878850102669</v>
      </c>
      <c r="E120" s="14" t="s">
        <v>18</v>
      </c>
      <c r="F120" s="5" t="s">
        <v>148</v>
      </c>
      <c r="G120" s="5" t="s">
        <v>135</v>
      </c>
      <c r="H120" s="15">
        <v>44409</v>
      </c>
      <c r="I120" s="6">
        <f t="shared" si="7"/>
        <v>6.9322381930184802</v>
      </c>
      <c r="J120" s="16"/>
      <c r="K120" s="8"/>
      <c r="L120" s="17"/>
      <c r="M120" s="10"/>
      <c r="N120" s="10"/>
      <c r="O120" s="10"/>
      <c r="P120" s="22"/>
      <c r="Q120" s="24"/>
      <c r="R120" s="20" t="s">
        <v>148</v>
      </c>
    </row>
    <row r="121" spans="1:18" ht="18" customHeight="1">
      <c r="A121" s="1">
        <v>120</v>
      </c>
      <c r="B121" s="2">
        <v>14</v>
      </c>
      <c r="C121" s="1">
        <v>688</v>
      </c>
      <c r="D121" s="13">
        <f t="shared" ca="1" si="13"/>
        <v>18.924024640657084</v>
      </c>
      <c r="E121" s="14" t="s">
        <v>52</v>
      </c>
      <c r="F121" s="5" t="s">
        <v>149</v>
      </c>
      <c r="G121" s="5" t="s">
        <v>135</v>
      </c>
      <c r="H121" s="15">
        <v>44410</v>
      </c>
      <c r="I121" s="6">
        <f t="shared" si="7"/>
        <v>6.8993839835728954</v>
      </c>
      <c r="J121" s="16"/>
      <c r="K121" s="8"/>
      <c r="L121" s="17"/>
      <c r="M121" s="10"/>
      <c r="N121" s="10"/>
      <c r="O121" s="21"/>
      <c r="P121" s="22"/>
      <c r="Q121" s="19"/>
      <c r="R121" s="20" t="s">
        <v>149</v>
      </c>
    </row>
    <row r="122" spans="1:18" ht="18" customHeight="1">
      <c r="A122" s="1">
        <v>121</v>
      </c>
      <c r="B122" s="2">
        <v>14</v>
      </c>
      <c r="C122" s="1">
        <v>658</v>
      </c>
      <c r="D122" s="13">
        <f t="shared" ca="1" si="13"/>
        <v>18.924024640657084</v>
      </c>
      <c r="E122" s="14" t="s">
        <v>18</v>
      </c>
      <c r="F122" s="5" t="s">
        <v>150</v>
      </c>
      <c r="G122" s="5" t="s">
        <v>135</v>
      </c>
      <c r="H122" s="15">
        <v>44410</v>
      </c>
      <c r="I122" s="6">
        <f t="shared" si="7"/>
        <v>6.8993839835728954</v>
      </c>
      <c r="J122" s="16"/>
      <c r="K122" s="8"/>
      <c r="L122" s="17"/>
      <c r="M122" s="10"/>
      <c r="N122" s="10"/>
      <c r="O122" s="10"/>
      <c r="P122" s="22"/>
      <c r="Q122" s="19"/>
      <c r="R122" s="20" t="s">
        <v>150</v>
      </c>
    </row>
    <row r="123" spans="1:18" ht="18" customHeight="1">
      <c r="A123" s="1">
        <v>122</v>
      </c>
      <c r="B123" s="2">
        <v>14</v>
      </c>
      <c r="C123" s="1">
        <v>660</v>
      </c>
      <c r="D123" s="13">
        <f t="shared" ca="1" si="13"/>
        <v>18.924024640657084</v>
      </c>
      <c r="E123" s="14" t="s">
        <v>18</v>
      </c>
      <c r="F123" s="5" t="s">
        <v>151</v>
      </c>
      <c r="G123" s="5" t="s">
        <v>135</v>
      </c>
      <c r="H123" s="15">
        <v>44410</v>
      </c>
      <c r="I123" s="6">
        <f t="shared" si="7"/>
        <v>6.8993839835728954</v>
      </c>
      <c r="J123" s="16"/>
      <c r="K123" s="8"/>
      <c r="L123" s="17"/>
      <c r="M123" s="10"/>
      <c r="N123" s="10"/>
      <c r="O123" s="10"/>
      <c r="P123" s="18"/>
      <c r="Q123" s="19"/>
      <c r="R123" s="20" t="s">
        <v>151</v>
      </c>
    </row>
    <row r="124" spans="1:18" ht="18" customHeight="1">
      <c r="A124" s="1">
        <v>123</v>
      </c>
      <c r="B124" s="2">
        <v>14</v>
      </c>
      <c r="C124" s="1">
        <v>586</v>
      </c>
      <c r="D124" s="13">
        <f t="shared" ca="1" si="13"/>
        <v>18.891170431211499</v>
      </c>
      <c r="E124" s="14" t="s">
        <v>18</v>
      </c>
      <c r="F124" s="5" t="s">
        <v>152</v>
      </c>
      <c r="G124" s="5" t="s">
        <v>135</v>
      </c>
      <c r="H124" s="15">
        <v>44411</v>
      </c>
      <c r="I124" s="6">
        <f t="shared" si="7"/>
        <v>6.8665297741273097</v>
      </c>
      <c r="J124" s="16"/>
      <c r="K124" s="8"/>
      <c r="L124" s="17"/>
      <c r="M124" s="10"/>
      <c r="N124" s="10"/>
      <c r="O124" s="10"/>
      <c r="P124" s="22"/>
      <c r="Q124" s="34"/>
      <c r="R124" s="20" t="s">
        <v>152</v>
      </c>
    </row>
    <row r="125" spans="1:18" ht="18" customHeight="1">
      <c r="A125" s="1">
        <v>124</v>
      </c>
      <c r="B125" s="2">
        <v>14</v>
      </c>
      <c r="C125" s="1">
        <v>698</v>
      </c>
      <c r="D125" s="13">
        <f t="shared" ca="1" si="13"/>
        <v>18.891170431211499</v>
      </c>
      <c r="E125" s="14" t="s">
        <v>18</v>
      </c>
      <c r="F125" s="5" t="s">
        <v>153</v>
      </c>
      <c r="G125" s="5" t="s">
        <v>135</v>
      </c>
      <c r="H125" s="15">
        <v>44411</v>
      </c>
      <c r="I125" s="6">
        <f t="shared" si="7"/>
        <v>6.8665297741273097</v>
      </c>
      <c r="J125" s="16"/>
      <c r="K125" s="8"/>
      <c r="L125" s="17"/>
      <c r="M125" s="10"/>
      <c r="N125" s="10"/>
      <c r="O125" s="10"/>
      <c r="P125" s="22"/>
      <c r="Q125" s="19"/>
      <c r="R125" s="20" t="s">
        <v>153</v>
      </c>
    </row>
    <row r="126" spans="1:18" ht="18" customHeight="1">
      <c r="A126" s="1">
        <v>125</v>
      </c>
      <c r="B126" s="2">
        <v>14</v>
      </c>
      <c r="C126" s="1">
        <v>716</v>
      </c>
      <c r="D126" s="13">
        <f t="shared" ca="1" si="13"/>
        <v>18.858316221765914</v>
      </c>
      <c r="E126" s="14" t="s">
        <v>18</v>
      </c>
      <c r="F126" s="5" t="s">
        <v>154</v>
      </c>
      <c r="G126" s="5" t="s">
        <v>135</v>
      </c>
      <c r="H126" s="15">
        <v>44412</v>
      </c>
      <c r="I126" s="6">
        <f t="shared" si="7"/>
        <v>6.8336755646817249</v>
      </c>
      <c r="J126" s="16"/>
      <c r="K126" s="8"/>
      <c r="L126" s="17"/>
      <c r="M126" s="10"/>
      <c r="N126" s="10"/>
      <c r="O126" s="10"/>
      <c r="P126" s="18"/>
      <c r="Q126" s="19"/>
      <c r="R126" s="20" t="s">
        <v>154</v>
      </c>
    </row>
    <row r="127" spans="1:18" ht="18" customHeight="1">
      <c r="A127" s="1">
        <v>126</v>
      </c>
      <c r="B127" s="26"/>
      <c r="C127" s="26" t="s">
        <v>29</v>
      </c>
      <c r="D127" s="26"/>
      <c r="E127" s="14"/>
      <c r="F127" s="5" t="s">
        <v>155</v>
      </c>
      <c r="G127" s="5" t="s">
        <v>135</v>
      </c>
      <c r="H127" s="15">
        <v>44412</v>
      </c>
      <c r="I127" s="27">
        <f t="shared" si="7"/>
        <v>6.8336755646817249</v>
      </c>
      <c r="J127" s="28"/>
      <c r="K127" s="29"/>
      <c r="L127" s="30"/>
      <c r="M127" s="31"/>
      <c r="N127" s="31"/>
      <c r="O127" s="31"/>
      <c r="P127" s="22"/>
      <c r="Q127" s="32"/>
      <c r="R127" s="20" t="s">
        <v>155</v>
      </c>
    </row>
    <row r="128" spans="1:18" ht="18" customHeight="1">
      <c r="A128" s="1">
        <v>127</v>
      </c>
      <c r="B128" s="2">
        <v>14</v>
      </c>
      <c r="C128" s="1">
        <v>716</v>
      </c>
      <c r="D128" s="13">
        <f t="shared" ref="D128:D132" ca="1" si="14">(TODAY()-H128)/(365.25/12)</f>
        <v>18.82546201232033</v>
      </c>
      <c r="E128" s="14" t="s">
        <v>18</v>
      </c>
      <c r="F128" s="5" t="s">
        <v>156</v>
      </c>
      <c r="G128" s="5" t="s">
        <v>135</v>
      </c>
      <c r="H128" s="15">
        <v>44413</v>
      </c>
      <c r="I128" s="6">
        <f t="shared" si="7"/>
        <v>6.8008213552361401</v>
      </c>
      <c r="J128" s="16"/>
      <c r="K128" s="8"/>
      <c r="L128" s="17"/>
      <c r="M128" s="10"/>
      <c r="N128" s="10"/>
      <c r="O128" s="10"/>
      <c r="P128" s="18"/>
      <c r="Q128" s="24"/>
      <c r="R128" s="20" t="s">
        <v>156</v>
      </c>
    </row>
    <row r="129" spans="1:18" ht="18" customHeight="1">
      <c r="A129" s="1">
        <v>128</v>
      </c>
      <c r="B129" s="2">
        <v>14</v>
      </c>
      <c r="C129" s="1">
        <v>652</v>
      </c>
      <c r="D129" s="13">
        <f t="shared" ca="1" si="14"/>
        <v>18.82546201232033</v>
      </c>
      <c r="E129" s="14" t="s">
        <v>18</v>
      </c>
      <c r="F129" s="5" t="s">
        <v>157</v>
      </c>
      <c r="G129" s="5" t="s">
        <v>135</v>
      </c>
      <c r="H129" s="15">
        <v>44413</v>
      </c>
      <c r="I129" s="6">
        <f t="shared" si="7"/>
        <v>6.8008213552361401</v>
      </c>
      <c r="J129" s="16"/>
      <c r="K129" s="8"/>
      <c r="L129" s="17"/>
      <c r="M129" s="10"/>
      <c r="N129" s="10"/>
      <c r="O129" s="10"/>
      <c r="P129" s="22"/>
      <c r="Q129" s="23"/>
      <c r="R129" s="20" t="s">
        <v>157</v>
      </c>
    </row>
    <row r="130" spans="1:18" ht="18" customHeight="1">
      <c r="A130" s="1">
        <v>129</v>
      </c>
      <c r="B130" s="2">
        <v>14</v>
      </c>
      <c r="C130" s="1">
        <v>710</v>
      </c>
      <c r="D130" s="13">
        <f t="shared" ca="1" si="14"/>
        <v>18.464065708418889</v>
      </c>
      <c r="E130" s="14" t="s">
        <v>18</v>
      </c>
      <c r="F130" s="5" t="s">
        <v>158</v>
      </c>
      <c r="G130" s="5" t="s">
        <v>135</v>
      </c>
      <c r="H130" s="15">
        <v>44424</v>
      </c>
      <c r="I130" s="6">
        <f t="shared" si="7"/>
        <v>6.4394250513347027</v>
      </c>
      <c r="J130" s="16"/>
      <c r="K130" s="8"/>
      <c r="L130" s="17"/>
      <c r="M130" s="10"/>
      <c r="N130" s="10"/>
      <c r="O130" s="10"/>
      <c r="P130" s="42"/>
      <c r="Q130" s="10"/>
      <c r="R130" s="20" t="s">
        <v>158</v>
      </c>
    </row>
    <row r="131" spans="1:18" ht="18" customHeight="1">
      <c r="A131" s="1">
        <v>130</v>
      </c>
      <c r="B131" s="2">
        <v>14</v>
      </c>
      <c r="C131" s="1">
        <v>616</v>
      </c>
      <c r="D131" s="13">
        <f t="shared" ca="1" si="14"/>
        <v>17.37987679671458</v>
      </c>
      <c r="E131" s="14" t="s">
        <v>18</v>
      </c>
      <c r="F131" s="5" t="s">
        <v>159</v>
      </c>
      <c r="G131" s="5" t="s">
        <v>135</v>
      </c>
      <c r="H131" s="15">
        <v>44457</v>
      </c>
      <c r="I131" s="6"/>
      <c r="J131" s="16"/>
      <c r="K131" s="8"/>
      <c r="L131" s="17"/>
      <c r="M131" s="10"/>
      <c r="N131" s="10"/>
      <c r="O131" s="21"/>
      <c r="P131" s="22"/>
      <c r="Q131" s="10"/>
      <c r="R131" s="20" t="s">
        <v>159</v>
      </c>
    </row>
    <row r="132" spans="1:18" ht="18" customHeight="1">
      <c r="A132" s="1">
        <v>131</v>
      </c>
      <c r="B132" s="2">
        <v>15</v>
      </c>
      <c r="C132" s="1">
        <v>712</v>
      </c>
      <c r="D132" s="13">
        <f t="shared" ca="1" si="14"/>
        <v>19.613963039014372</v>
      </c>
      <c r="E132" s="14" t="s">
        <v>18</v>
      </c>
      <c r="F132" s="5" t="s">
        <v>160</v>
      </c>
      <c r="G132" s="5" t="s">
        <v>161</v>
      </c>
      <c r="H132" s="15">
        <v>44389</v>
      </c>
      <c r="I132" s="6">
        <f t="shared" ref="I132:I179" si="15">(44620-H132)/(365.25/12)</f>
        <v>7.5893223819301845</v>
      </c>
      <c r="J132" s="16"/>
      <c r="K132" s="8"/>
      <c r="L132" s="9"/>
      <c r="M132" s="10"/>
      <c r="N132" s="10"/>
      <c r="O132" s="10"/>
      <c r="P132" s="22"/>
      <c r="Q132" s="19"/>
      <c r="R132" s="20" t="s">
        <v>160</v>
      </c>
    </row>
    <row r="133" spans="1:18" ht="18" customHeight="1">
      <c r="A133" s="1">
        <v>132</v>
      </c>
      <c r="B133" s="26"/>
      <c r="C133" s="26" t="s">
        <v>29</v>
      </c>
      <c r="D133" s="26"/>
      <c r="E133" s="14"/>
      <c r="F133" s="5" t="s">
        <v>162</v>
      </c>
      <c r="G133" s="5" t="s">
        <v>161</v>
      </c>
      <c r="H133" s="15">
        <v>44392</v>
      </c>
      <c r="I133" s="6">
        <f t="shared" si="15"/>
        <v>7.4907597535934292</v>
      </c>
      <c r="J133" s="16"/>
      <c r="K133" s="8"/>
      <c r="L133" s="17"/>
      <c r="M133" s="10"/>
      <c r="N133" s="10"/>
      <c r="O133" s="10"/>
      <c r="P133" s="22"/>
      <c r="Q133" s="25"/>
      <c r="R133" s="20" t="s">
        <v>162</v>
      </c>
    </row>
    <row r="134" spans="1:18" ht="18" customHeight="1">
      <c r="A134" s="1">
        <v>133</v>
      </c>
      <c r="B134" s="2">
        <v>15</v>
      </c>
      <c r="C134" s="1">
        <v>648</v>
      </c>
      <c r="D134" s="13">
        <f t="shared" ref="D134:D151" ca="1" si="16">(TODAY()-H134)/(365.25/12)</f>
        <v>19.482546201232033</v>
      </c>
      <c r="E134" s="14" t="s">
        <v>18</v>
      </c>
      <c r="F134" s="5" t="s">
        <v>163</v>
      </c>
      <c r="G134" s="5" t="s">
        <v>161</v>
      </c>
      <c r="H134" s="15">
        <v>44393</v>
      </c>
      <c r="I134" s="6">
        <f t="shared" si="15"/>
        <v>7.4579055441478443</v>
      </c>
      <c r="J134" s="16"/>
      <c r="K134" s="8"/>
      <c r="L134" s="17"/>
      <c r="M134" s="10"/>
      <c r="N134" s="10"/>
      <c r="O134" s="21"/>
      <c r="P134" s="22"/>
      <c r="Q134" s="19"/>
      <c r="R134" s="20" t="s">
        <v>163</v>
      </c>
    </row>
    <row r="135" spans="1:18" ht="18" customHeight="1">
      <c r="A135" s="1">
        <v>134</v>
      </c>
      <c r="B135" s="2">
        <v>15</v>
      </c>
      <c r="C135" s="1">
        <v>664</v>
      </c>
      <c r="D135" s="13">
        <f t="shared" ca="1" si="16"/>
        <v>19.482546201232033</v>
      </c>
      <c r="E135" s="14" t="s">
        <v>18</v>
      </c>
      <c r="F135" s="5" t="s">
        <v>164</v>
      </c>
      <c r="G135" s="5" t="s">
        <v>161</v>
      </c>
      <c r="H135" s="15">
        <v>44393</v>
      </c>
      <c r="I135" s="6">
        <f t="shared" si="15"/>
        <v>7.4579055441478443</v>
      </c>
      <c r="J135" s="16"/>
      <c r="K135" s="8"/>
      <c r="L135" s="17"/>
      <c r="M135" s="10"/>
      <c r="N135" s="10"/>
      <c r="O135" s="21"/>
      <c r="P135" s="22"/>
      <c r="Q135" s="34"/>
      <c r="R135" s="20" t="s">
        <v>164</v>
      </c>
    </row>
    <row r="136" spans="1:18" ht="18" customHeight="1">
      <c r="A136" s="1">
        <v>135</v>
      </c>
      <c r="B136" s="2">
        <v>15</v>
      </c>
      <c r="C136" s="1">
        <v>706</v>
      </c>
      <c r="D136" s="13">
        <f t="shared" ca="1" si="16"/>
        <v>19.449691991786448</v>
      </c>
      <c r="E136" s="14" t="s">
        <v>18</v>
      </c>
      <c r="F136" s="5" t="s">
        <v>165</v>
      </c>
      <c r="G136" s="5" t="s">
        <v>161</v>
      </c>
      <c r="H136" s="15">
        <v>44394</v>
      </c>
      <c r="I136" s="6">
        <f t="shared" si="15"/>
        <v>7.4250513347022586</v>
      </c>
      <c r="J136" s="16"/>
      <c r="K136" s="8"/>
      <c r="L136" s="17"/>
      <c r="M136" s="10"/>
      <c r="N136" s="10"/>
      <c r="O136" s="10"/>
      <c r="P136" s="22"/>
      <c r="Q136" s="19"/>
      <c r="R136" s="20" t="s">
        <v>165</v>
      </c>
    </row>
    <row r="137" spans="1:18" ht="18" customHeight="1">
      <c r="A137" s="1">
        <v>136</v>
      </c>
      <c r="B137" s="2">
        <v>15</v>
      </c>
      <c r="C137" s="1">
        <v>598</v>
      </c>
      <c r="D137" s="13">
        <f t="shared" ca="1" si="16"/>
        <v>19.449691991786448</v>
      </c>
      <c r="E137" s="14" t="s">
        <v>18</v>
      </c>
      <c r="F137" s="5" t="s">
        <v>166</v>
      </c>
      <c r="G137" s="5" t="s">
        <v>161</v>
      </c>
      <c r="H137" s="15">
        <v>44394</v>
      </c>
      <c r="I137" s="6">
        <f t="shared" si="15"/>
        <v>7.4250513347022586</v>
      </c>
      <c r="J137" s="16"/>
      <c r="K137" s="8"/>
      <c r="L137" s="17"/>
      <c r="M137" s="10"/>
      <c r="N137" s="10"/>
      <c r="O137" s="10"/>
      <c r="P137" s="22"/>
      <c r="Q137" s="19"/>
      <c r="R137" s="20" t="s">
        <v>166</v>
      </c>
    </row>
    <row r="138" spans="1:18" ht="18" customHeight="1">
      <c r="A138" s="1">
        <v>137</v>
      </c>
      <c r="B138" s="2">
        <v>15</v>
      </c>
      <c r="C138" s="1">
        <v>670</v>
      </c>
      <c r="D138" s="13">
        <f t="shared" ca="1" si="16"/>
        <v>19.383983572895279</v>
      </c>
      <c r="E138" s="14" t="s">
        <v>18</v>
      </c>
      <c r="F138" s="5" t="s">
        <v>167</v>
      </c>
      <c r="G138" s="5" t="s">
        <v>161</v>
      </c>
      <c r="H138" s="15">
        <v>44396</v>
      </c>
      <c r="I138" s="6">
        <f t="shared" si="15"/>
        <v>7.3593429158110881</v>
      </c>
      <c r="J138" s="16"/>
      <c r="K138" s="8"/>
      <c r="L138" s="17"/>
      <c r="M138" s="10"/>
      <c r="N138" s="10"/>
      <c r="O138" s="10"/>
      <c r="P138" s="22"/>
      <c r="Q138" s="19"/>
      <c r="R138" s="20" t="s">
        <v>167</v>
      </c>
    </row>
    <row r="139" spans="1:18" ht="18" customHeight="1">
      <c r="A139" s="1">
        <v>138</v>
      </c>
      <c r="B139" s="2">
        <v>15</v>
      </c>
      <c r="C139" s="1">
        <v>688</v>
      </c>
      <c r="D139" s="13">
        <f t="shared" ca="1" si="16"/>
        <v>19.351129363449694</v>
      </c>
      <c r="E139" s="14" t="s">
        <v>18</v>
      </c>
      <c r="F139" s="5" t="s">
        <v>168</v>
      </c>
      <c r="G139" s="5" t="s">
        <v>161</v>
      </c>
      <c r="H139" s="15">
        <v>44397</v>
      </c>
      <c r="I139" s="6">
        <f t="shared" si="15"/>
        <v>7.3264887063655033</v>
      </c>
      <c r="J139" s="16"/>
      <c r="K139" s="8"/>
      <c r="L139" s="17"/>
      <c r="M139" s="10"/>
      <c r="N139" s="10"/>
      <c r="O139" s="10"/>
      <c r="P139" s="22"/>
      <c r="Q139" s="23"/>
      <c r="R139" s="20" t="s">
        <v>168</v>
      </c>
    </row>
    <row r="140" spans="1:18" ht="18" customHeight="1">
      <c r="A140" s="1">
        <v>139</v>
      </c>
      <c r="B140" s="2">
        <v>15</v>
      </c>
      <c r="C140" s="1">
        <v>690</v>
      </c>
      <c r="D140" s="13">
        <f t="shared" ca="1" si="16"/>
        <v>19.351129363449694</v>
      </c>
      <c r="E140" s="14" t="s">
        <v>18</v>
      </c>
      <c r="F140" s="5" t="s">
        <v>169</v>
      </c>
      <c r="G140" s="5" t="s">
        <v>161</v>
      </c>
      <c r="H140" s="15">
        <v>44397</v>
      </c>
      <c r="I140" s="6">
        <f t="shared" si="15"/>
        <v>7.3264887063655033</v>
      </c>
      <c r="J140" s="16"/>
      <c r="K140" s="8"/>
      <c r="L140" s="17"/>
      <c r="M140" s="10"/>
      <c r="N140" s="10"/>
      <c r="O140" s="21"/>
      <c r="P140" s="22"/>
      <c r="Q140" s="23"/>
      <c r="R140" s="20" t="s">
        <v>169</v>
      </c>
    </row>
    <row r="141" spans="1:18" ht="18" customHeight="1">
      <c r="A141" s="1">
        <v>140</v>
      </c>
      <c r="B141" s="2">
        <v>15</v>
      </c>
      <c r="C141" s="1">
        <v>634</v>
      </c>
      <c r="D141" s="13">
        <f t="shared" ca="1" si="16"/>
        <v>19.351129363449694</v>
      </c>
      <c r="E141" s="14" t="s">
        <v>18</v>
      </c>
      <c r="F141" s="5" t="s">
        <v>170</v>
      </c>
      <c r="G141" s="5" t="s">
        <v>161</v>
      </c>
      <c r="H141" s="15">
        <v>44397</v>
      </c>
      <c r="I141" s="6">
        <f t="shared" si="15"/>
        <v>7.3264887063655033</v>
      </c>
      <c r="J141" s="16"/>
      <c r="K141" s="8"/>
      <c r="L141" s="17"/>
      <c r="M141" s="10"/>
      <c r="N141" s="10"/>
      <c r="O141" s="21"/>
      <c r="P141" s="22"/>
      <c r="Q141" s="19"/>
      <c r="R141" s="20" t="s">
        <v>170</v>
      </c>
    </row>
    <row r="142" spans="1:18" ht="18" customHeight="1">
      <c r="A142" s="1">
        <v>141</v>
      </c>
      <c r="B142" s="2">
        <v>15</v>
      </c>
      <c r="C142" s="1">
        <v>630</v>
      </c>
      <c r="D142" s="13">
        <f t="shared" ca="1" si="16"/>
        <v>19.351129363449694</v>
      </c>
      <c r="E142" s="14" t="s">
        <v>18</v>
      </c>
      <c r="F142" s="5" t="s">
        <v>171</v>
      </c>
      <c r="G142" s="5" t="s">
        <v>161</v>
      </c>
      <c r="H142" s="15">
        <v>44397</v>
      </c>
      <c r="I142" s="6">
        <f t="shared" si="15"/>
        <v>7.3264887063655033</v>
      </c>
      <c r="J142" s="16"/>
      <c r="K142" s="8"/>
      <c r="L142" s="17"/>
      <c r="M142" s="10"/>
      <c r="N142" s="10"/>
      <c r="O142" s="21"/>
      <c r="P142" s="22"/>
      <c r="Q142" s="19"/>
      <c r="R142" s="20" t="s">
        <v>171</v>
      </c>
    </row>
    <row r="143" spans="1:18" ht="18" customHeight="1">
      <c r="A143" s="1">
        <v>142</v>
      </c>
      <c r="B143" s="2">
        <v>15</v>
      </c>
      <c r="C143" s="1">
        <v>712</v>
      </c>
      <c r="D143" s="13">
        <f t="shared" ca="1" si="16"/>
        <v>19.351129363449694</v>
      </c>
      <c r="E143" s="14" t="s">
        <v>18</v>
      </c>
      <c r="F143" s="5" t="s">
        <v>172</v>
      </c>
      <c r="G143" s="5" t="s">
        <v>161</v>
      </c>
      <c r="H143" s="15">
        <v>44397</v>
      </c>
      <c r="I143" s="6">
        <f t="shared" si="15"/>
        <v>7.3264887063655033</v>
      </c>
      <c r="J143" s="16"/>
      <c r="K143" s="8"/>
      <c r="L143" s="17"/>
      <c r="M143" s="10"/>
      <c r="N143" s="10"/>
      <c r="O143" s="10"/>
      <c r="P143" s="22"/>
      <c r="Q143" s="19"/>
      <c r="R143" s="20" t="s">
        <v>172</v>
      </c>
    </row>
    <row r="144" spans="1:18" ht="18" customHeight="1">
      <c r="A144" s="1">
        <v>143</v>
      </c>
      <c r="B144" s="2">
        <v>16</v>
      </c>
      <c r="C144" s="1">
        <v>662</v>
      </c>
      <c r="D144" s="13">
        <f t="shared" ca="1" si="16"/>
        <v>19.318275154004105</v>
      </c>
      <c r="E144" s="14" t="s">
        <v>18</v>
      </c>
      <c r="F144" s="5" t="s">
        <v>173</v>
      </c>
      <c r="G144" s="5" t="s">
        <v>161</v>
      </c>
      <c r="H144" s="15">
        <v>44398</v>
      </c>
      <c r="I144" s="6">
        <f t="shared" si="15"/>
        <v>7.2936344969199176</v>
      </c>
      <c r="J144" s="16"/>
      <c r="K144" s="8"/>
      <c r="L144" s="17"/>
      <c r="M144" s="10"/>
      <c r="N144" s="10"/>
      <c r="O144" s="10"/>
      <c r="P144" s="18"/>
      <c r="Q144" s="19"/>
      <c r="R144" s="20" t="s">
        <v>173</v>
      </c>
    </row>
    <row r="145" spans="1:18" ht="18" customHeight="1">
      <c r="A145" s="1">
        <v>144</v>
      </c>
      <c r="B145" s="2">
        <v>16</v>
      </c>
      <c r="C145" s="1">
        <v>674</v>
      </c>
      <c r="D145" s="13">
        <f t="shared" ca="1" si="16"/>
        <v>19.318275154004105</v>
      </c>
      <c r="E145" s="14" t="s">
        <v>52</v>
      </c>
      <c r="F145" s="5" t="s">
        <v>174</v>
      </c>
      <c r="G145" s="5" t="s">
        <v>161</v>
      </c>
      <c r="H145" s="15">
        <v>44398</v>
      </c>
      <c r="I145" s="6">
        <f t="shared" si="15"/>
        <v>7.2936344969199176</v>
      </c>
      <c r="J145" s="16"/>
      <c r="K145" s="8"/>
      <c r="L145" s="17"/>
      <c r="M145" s="10"/>
      <c r="N145" s="10"/>
      <c r="O145" s="10"/>
      <c r="P145" s="22"/>
      <c r="Q145" s="19"/>
      <c r="R145" s="20" t="s">
        <v>174</v>
      </c>
    </row>
    <row r="146" spans="1:18" ht="18" customHeight="1">
      <c r="A146" s="1">
        <v>145</v>
      </c>
      <c r="B146" s="2">
        <v>16</v>
      </c>
      <c r="C146" s="1">
        <v>670</v>
      </c>
      <c r="D146" s="13">
        <f t="shared" ca="1" si="16"/>
        <v>19.318275154004105</v>
      </c>
      <c r="E146" s="14" t="s">
        <v>18</v>
      </c>
      <c r="F146" s="5" t="s">
        <v>175</v>
      </c>
      <c r="G146" s="5" t="s">
        <v>161</v>
      </c>
      <c r="H146" s="15">
        <v>44398</v>
      </c>
      <c r="I146" s="6">
        <f t="shared" si="15"/>
        <v>7.2936344969199176</v>
      </c>
      <c r="J146" s="16"/>
      <c r="K146" s="8"/>
      <c r="L146" s="17"/>
      <c r="M146" s="10"/>
      <c r="N146" s="10"/>
      <c r="O146" s="10"/>
      <c r="P146" s="22"/>
      <c r="Q146" s="19"/>
      <c r="R146" s="20" t="s">
        <v>175</v>
      </c>
    </row>
    <row r="147" spans="1:18" ht="18" customHeight="1">
      <c r="A147" s="1">
        <v>146</v>
      </c>
      <c r="B147" s="2">
        <v>16</v>
      </c>
      <c r="C147" s="1">
        <v>626</v>
      </c>
      <c r="D147" s="13">
        <f t="shared" ca="1" si="16"/>
        <v>19.285420944558521</v>
      </c>
      <c r="E147" s="14" t="s">
        <v>18</v>
      </c>
      <c r="F147" s="5" t="s">
        <v>176</v>
      </c>
      <c r="G147" s="5" t="s">
        <v>161</v>
      </c>
      <c r="H147" s="15">
        <v>44399</v>
      </c>
      <c r="I147" s="6">
        <f t="shared" si="15"/>
        <v>7.2607802874743328</v>
      </c>
      <c r="J147" s="16"/>
      <c r="K147" s="8"/>
      <c r="L147" s="17"/>
      <c r="M147" s="10"/>
      <c r="N147" s="10"/>
      <c r="O147" s="10"/>
      <c r="P147" s="22"/>
      <c r="Q147" s="19"/>
      <c r="R147" s="20" t="s">
        <v>176</v>
      </c>
    </row>
    <row r="148" spans="1:18" ht="18" customHeight="1">
      <c r="A148" s="1">
        <v>147</v>
      </c>
      <c r="B148" s="2">
        <v>16</v>
      </c>
      <c r="C148" s="1">
        <v>678</v>
      </c>
      <c r="D148" s="13">
        <f t="shared" ca="1" si="16"/>
        <v>19.285420944558521</v>
      </c>
      <c r="E148" s="14" t="s">
        <v>18</v>
      </c>
      <c r="F148" s="5" t="s">
        <v>177</v>
      </c>
      <c r="G148" s="5" t="s">
        <v>161</v>
      </c>
      <c r="H148" s="15">
        <v>44399</v>
      </c>
      <c r="I148" s="6">
        <f t="shared" si="15"/>
        <v>7.2607802874743328</v>
      </c>
      <c r="J148" s="16"/>
      <c r="K148" s="8"/>
      <c r="L148" s="17"/>
      <c r="M148" s="10"/>
      <c r="N148" s="10"/>
      <c r="O148" s="10"/>
      <c r="P148" s="22"/>
      <c r="Q148" s="23"/>
      <c r="R148" s="20" t="s">
        <v>177</v>
      </c>
    </row>
    <row r="149" spans="1:18" ht="18" customHeight="1">
      <c r="A149" s="1">
        <v>148</v>
      </c>
      <c r="B149" s="2">
        <v>16</v>
      </c>
      <c r="C149" s="1">
        <v>658</v>
      </c>
      <c r="D149" s="13">
        <f t="shared" ca="1" si="16"/>
        <v>19.285420944558521</v>
      </c>
      <c r="E149" s="14" t="s">
        <v>18</v>
      </c>
      <c r="F149" s="5" t="s">
        <v>178</v>
      </c>
      <c r="G149" s="5" t="s">
        <v>161</v>
      </c>
      <c r="H149" s="15">
        <v>44399</v>
      </c>
      <c r="I149" s="6">
        <f t="shared" si="15"/>
        <v>7.2607802874743328</v>
      </c>
      <c r="J149" s="16"/>
      <c r="K149" s="8"/>
      <c r="L149" s="17"/>
      <c r="M149" s="10"/>
      <c r="N149" s="10"/>
      <c r="O149" s="10"/>
      <c r="P149" s="22"/>
      <c r="Q149" s="19"/>
      <c r="R149" s="20" t="s">
        <v>178</v>
      </c>
    </row>
    <row r="150" spans="1:18" ht="18" customHeight="1">
      <c r="A150" s="1">
        <v>149</v>
      </c>
      <c r="B150" s="2">
        <v>16</v>
      </c>
      <c r="C150" s="1">
        <v>602</v>
      </c>
      <c r="D150" s="13">
        <f t="shared" ca="1" si="16"/>
        <v>19.252566735112936</v>
      </c>
      <c r="E150" s="14" t="s">
        <v>18</v>
      </c>
      <c r="F150" s="5" t="s">
        <v>179</v>
      </c>
      <c r="G150" s="5" t="s">
        <v>161</v>
      </c>
      <c r="H150" s="15">
        <v>44400</v>
      </c>
      <c r="I150" s="6">
        <f t="shared" si="15"/>
        <v>7.2279260780287471</v>
      </c>
      <c r="J150" s="16"/>
      <c r="K150" s="8"/>
      <c r="L150" s="17"/>
      <c r="M150" s="10"/>
      <c r="N150" s="10"/>
      <c r="O150" s="21"/>
      <c r="P150" s="22"/>
      <c r="Q150" s="19"/>
      <c r="R150" s="20" t="s">
        <v>179</v>
      </c>
    </row>
    <row r="151" spans="1:18" ht="18" customHeight="1">
      <c r="A151" s="1">
        <v>150</v>
      </c>
      <c r="B151" s="2">
        <v>16</v>
      </c>
      <c r="C151" s="1">
        <v>694</v>
      </c>
      <c r="D151" s="13">
        <f t="shared" ca="1" si="16"/>
        <v>19.252566735112936</v>
      </c>
      <c r="E151" s="14" t="s">
        <v>18</v>
      </c>
      <c r="F151" s="5" t="s">
        <v>180</v>
      </c>
      <c r="G151" s="5" t="s">
        <v>161</v>
      </c>
      <c r="H151" s="15">
        <v>44400</v>
      </c>
      <c r="I151" s="6">
        <f t="shared" si="15"/>
        <v>7.2279260780287471</v>
      </c>
      <c r="J151" s="16"/>
      <c r="K151" s="8"/>
      <c r="L151" s="17"/>
      <c r="M151" s="10"/>
      <c r="N151" s="10"/>
      <c r="O151" s="10"/>
      <c r="P151" s="22"/>
      <c r="Q151" s="19"/>
      <c r="R151" s="20" t="s">
        <v>180</v>
      </c>
    </row>
    <row r="152" spans="1:18" ht="18" customHeight="1">
      <c r="A152" s="1">
        <v>151</v>
      </c>
      <c r="B152" s="26"/>
      <c r="C152" s="26" t="s">
        <v>29</v>
      </c>
      <c r="D152" s="26"/>
      <c r="E152" s="14"/>
      <c r="F152" s="5" t="s">
        <v>181</v>
      </c>
      <c r="G152" s="5" t="s">
        <v>161</v>
      </c>
      <c r="H152" s="15">
        <v>44401</v>
      </c>
      <c r="I152" s="6">
        <f t="shared" si="15"/>
        <v>7.1950718685831623</v>
      </c>
      <c r="J152" s="16"/>
      <c r="K152" s="8"/>
      <c r="L152" s="17"/>
      <c r="M152" s="10"/>
      <c r="N152" s="10"/>
      <c r="O152" s="10"/>
      <c r="P152" s="22"/>
      <c r="Q152" s="23"/>
      <c r="R152" s="20" t="s">
        <v>181</v>
      </c>
    </row>
    <row r="153" spans="1:18" ht="18" customHeight="1">
      <c r="A153" s="1">
        <v>152</v>
      </c>
      <c r="B153" s="2">
        <v>16</v>
      </c>
      <c r="C153" s="1">
        <v>634</v>
      </c>
      <c r="D153" s="13">
        <f t="shared" ref="D153:D155" ca="1" si="17">(TODAY()-H153)/(365.25/12)</f>
        <v>18.792607802874745</v>
      </c>
      <c r="E153" s="14" t="s">
        <v>18</v>
      </c>
      <c r="F153" s="5" t="s">
        <v>182</v>
      </c>
      <c r="G153" s="5" t="s">
        <v>161</v>
      </c>
      <c r="H153" s="15">
        <v>44414</v>
      </c>
      <c r="I153" s="6">
        <f t="shared" si="15"/>
        <v>6.7679671457905544</v>
      </c>
      <c r="J153" s="16"/>
      <c r="K153" s="8"/>
      <c r="L153" s="17"/>
      <c r="M153" s="10"/>
      <c r="N153" s="10"/>
      <c r="O153" s="10"/>
      <c r="P153" s="22"/>
      <c r="Q153" s="19"/>
      <c r="R153" s="20" t="s">
        <v>182</v>
      </c>
    </row>
    <row r="154" spans="1:18" ht="18" customHeight="1">
      <c r="A154" s="1">
        <v>153</v>
      </c>
      <c r="B154" s="2">
        <v>16</v>
      </c>
      <c r="C154" s="1">
        <v>604</v>
      </c>
      <c r="D154" s="13">
        <f t="shared" ca="1" si="17"/>
        <v>17.905544147843944</v>
      </c>
      <c r="E154" s="14" t="s">
        <v>18</v>
      </c>
      <c r="F154" s="5" t="s">
        <v>183</v>
      </c>
      <c r="G154" s="5" t="s">
        <v>161</v>
      </c>
      <c r="H154" s="15">
        <v>44441</v>
      </c>
      <c r="I154" s="6">
        <f t="shared" si="15"/>
        <v>5.8809034907597537</v>
      </c>
      <c r="J154" s="16"/>
      <c r="K154" s="8"/>
      <c r="L154" s="17"/>
      <c r="M154" s="10"/>
      <c r="N154" s="10"/>
      <c r="O154" s="21"/>
      <c r="P154" s="22"/>
      <c r="Q154" s="10"/>
      <c r="R154" s="20" t="s">
        <v>183</v>
      </c>
    </row>
    <row r="155" spans="1:18" ht="18" customHeight="1">
      <c r="A155" s="1">
        <v>154</v>
      </c>
      <c r="B155" s="2">
        <v>17</v>
      </c>
      <c r="C155" s="1">
        <v>608</v>
      </c>
      <c r="D155" s="13">
        <f t="shared" ca="1" si="17"/>
        <v>19.581108829568787</v>
      </c>
      <c r="E155" s="14" t="s">
        <v>18</v>
      </c>
      <c r="F155" s="5" t="s">
        <v>184</v>
      </c>
      <c r="G155" s="5" t="s">
        <v>109</v>
      </c>
      <c r="H155" s="15">
        <v>44390</v>
      </c>
      <c r="I155" s="6">
        <f t="shared" si="15"/>
        <v>7.5564681724845997</v>
      </c>
      <c r="J155" s="16"/>
      <c r="K155" s="8"/>
      <c r="L155" s="9"/>
      <c r="M155" s="10"/>
      <c r="N155" s="10"/>
      <c r="O155" s="10"/>
      <c r="P155" s="22"/>
      <c r="Q155" s="34"/>
      <c r="R155" s="20" t="s">
        <v>184</v>
      </c>
    </row>
    <row r="156" spans="1:18" ht="18" customHeight="1">
      <c r="A156" s="1">
        <v>155</v>
      </c>
      <c r="B156" s="2"/>
      <c r="C156" s="1" t="s">
        <v>185</v>
      </c>
      <c r="D156" s="13"/>
      <c r="E156" s="14" t="s">
        <v>18</v>
      </c>
      <c r="F156" s="5" t="s">
        <v>186</v>
      </c>
      <c r="G156" s="5" t="s">
        <v>109</v>
      </c>
      <c r="H156" s="15">
        <v>44393</v>
      </c>
      <c r="I156" s="6">
        <f t="shared" si="15"/>
        <v>7.4579055441478443</v>
      </c>
      <c r="J156" s="16" t="s">
        <v>187</v>
      </c>
      <c r="K156" s="8"/>
      <c r="L156" s="17"/>
      <c r="M156" s="10"/>
      <c r="N156" s="10"/>
      <c r="O156" s="10"/>
      <c r="P156" s="18"/>
      <c r="Q156" s="23"/>
      <c r="R156" s="20" t="s">
        <v>186</v>
      </c>
    </row>
    <row r="157" spans="1:18" ht="18" customHeight="1">
      <c r="A157" s="1">
        <v>156</v>
      </c>
      <c r="B157" s="2">
        <v>17</v>
      </c>
      <c r="C157" s="1">
        <v>654</v>
      </c>
      <c r="D157" s="13">
        <f t="shared" ref="D157:D179" ca="1" si="18">(TODAY()-H157)/(365.25/12)</f>
        <v>19.351129363449694</v>
      </c>
      <c r="E157" s="14" t="s">
        <v>18</v>
      </c>
      <c r="F157" s="5" t="s">
        <v>188</v>
      </c>
      <c r="G157" s="5" t="s">
        <v>109</v>
      </c>
      <c r="H157" s="15">
        <v>44397</v>
      </c>
      <c r="I157" s="6">
        <f t="shared" si="15"/>
        <v>7.3264887063655033</v>
      </c>
      <c r="J157" s="16"/>
      <c r="K157" s="8"/>
      <c r="L157" s="17"/>
      <c r="M157" s="10"/>
      <c r="N157" s="10"/>
      <c r="O157" s="10"/>
      <c r="P157" s="22"/>
      <c r="Q157" s="19"/>
      <c r="R157" s="20" t="s">
        <v>188</v>
      </c>
    </row>
    <row r="158" spans="1:18" ht="18" customHeight="1">
      <c r="A158" s="1">
        <v>157</v>
      </c>
      <c r="B158" s="2">
        <v>17</v>
      </c>
      <c r="C158" s="1">
        <v>594</v>
      </c>
      <c r="D158" s="13">
        <f t="shared" ca="1" si="18"/>
        <v>19.186858316221766</v>
      </c>
      <c r="E158" s="14" t="s">
        <v>18</v>
      </c>
      <c r="F158" s="5" t="s">
        <v>189</v>
      </c>
      <c r="G158" s="5" t="s">
        <v>109</v>
      </c>
      <c r="H158" s="15">
        <v>44402</v>
      </c>
      <c r="I158" s="6">
        <f t="shared" si="15"/>
        <v>7.1622176591375766</v>
      </c>
      <c r="J158" s="16"/>
      <c r="K158" s="8"/>
      <c r="L158" s="17"/>
      <c r="M158" s="10"/>
      <c r="N158" s="10"/>
      <c r="O158" s="10"/>
      <c r="P158" s="18"/>
      <c r="Q158" s="19"/>
      <c r="R158" s="20" t="s">
        <v>189</v>
      </c>
    </row>
    <row r="159" spans="1:18" ht="18" customHeight="1">
      <c r="A159" s="1">
        <v>158</v>
      </c>
      <c r="B159" s="2">
        <v>17</v>
      </c>
      <c r="C159" s="1">
        <v>552</v>
      </c>
      <c r="D159" s="13">
        <f t="shared" ca="1" si="18"/>
        <v>19.186858316221766</v>
      </c>
      <c r="E159" s="14" t="s">
        <v>18</v>
      </c>
      <c r="F159" s="5" t="s">
        <v>190</v>
      </c>
      <c r="G159" s="5" t="s">
        <v>109</v>
      </c>
      <c r="H159" s="15">
        <v>44402</v>
      </c>
      <c r="I159" s="6">
        <f t="shared" si="15"/>
        <v>7.1622176591375766</v>
      </c>
      <c r="J159" s="16"/>
      <c r="K159" s="8"/>
      <c r="L159" s="17"/>
      <c r="M159" s="10"/>
      <c r="N159" s="10"/>
      <c r="O159" s="10"/>
      <c r="P159" s="18"/>
      <c r="Q159" s="19"/>
      <c r="R159" s="20" t="s">
        <v>190</v>
      </c>
    </row>
    <row r="160" spans="1:18" ht="18" customHeight="1">
      <c r="A160" s="1">
        <v>159</v>
      </c>
      <c r="B160" s="2">
        <v>17</v>
      </c>
      <c r="C160" s="1">
        <v>704</v>
      </c>
      <c r="D160" s="13">
        <f t="shared" ca="1" si="18"/>
        <v>19.121149897330596</v>
      </c>
      <c r="E160" s="14" t="s">
        <v>18</v>
      </c>
      <c r="F160" s="5" t="s">
        <v>191</v>
      </c>
      <c r="G160" s="5" t="s">
        <v>109</v>
      </c>
      <c r="H160" s="15">
        <v>44404</v>
      </c>
      <c r="I160" s="6">
        <f t="shared" si="15"/>
        <v>7.0965092402464069</v>
      </c>
      <c r="J160" s="16"/>
      <c r="K160" s="8"/>
      <c r="L160" s="17"/>
      <c r="M160" s="10"/>
      <c r="N160" s="10"/>
      <c r="O160" s="10"/>
      <c r="P160" s="22"/>
      <c r="Q160" s="34"/>
      <c r="R160" s="20" t="s">
        <v>191</v>
      </c>
    </row>
    <row r="161" spans="1:18" ht="18" customHeight="1">
      <c r="A161" s="1">
        <v>160</v>
      </c>
      <c r="B161" s="2">
        <v>17</v>
      </c>
      <c r="C161" s="1">
        <v>730</v>
      </c>
      <c r="D161" s="13">
        <f t="shared" ca="1" si="18"/>
        <v>18.989733059548254</v>
      </c>
      <c r="E161" s="14" t="s">
        <v>18</v>
      </c>
      <c r="F161" s="5" t="s">
        <v>192</v>
      </c>
      <c r="G161" s="5" t="s">
        <v>109</v>
      </c>
      <c r="H161" s="15">
        <v>44408</v>
      </c>
      <c r="I161" s="6">
        <f t="shared" si="15"/>
        <v>6.9650924024640659</v>
      </c>
      <c r="J161" s="16"/>
      <c r="K161" s="8"/>
      <c r="L161" s="17"/>
      <c r="M161" s="10"/>
      <c r="N161" s="10"/>
      <c r="O161" s="10"/>
      <c r="P161" s="18"/>
      <c r="Q161" s="34"/>
      <c r="R161" s="20" t="s">
        <v>192</v>
      </c>
    </row>
    <row r="162" spans="1:18" ht="18" customHeight="1">
      <c r="A162" s="1">
        <v>161</v>
      </c>
      <c r="B162" s="2">
        <v>17</v>
      </c>
      <c r="C162" s="1">
        <v>634</v>
      </c>
      <c r="D162" s="13">
        <f t="shared" ca="1" si="18"/>
        <v>18.956878850102669</v>
      </c>
      <c r="E162" s="14" t="s">
        <v>18</v>
      </c>
      <c r="F162" s="5" t="s">
        <v>193</v>
      </c>
      <c r="G162" s="5" t="s">
        <v>109</v>
      </c>
      <c r="H162" s="15">
        <v>44409</v>
      </c>
      <c r="I162" s="6">
        <f t="shared" si="15"/>
        <v>6.9322381930184802</v>
      </c>
      <c r="J162" s="16"/>
      <c r="K162" s="8"/>
      <c r="L162" s="17"/>
      <c r="M162" s="10"/>
      <c r="N162" s="10"/>
      <c r="O162" s="10"/>
      <c r="P162" s="18"/>
      <c r="Q162" s="19"/>
      <c r="R162" s="20" t="s">
        <v>193</v>
      </c>
    </row>
    <row r="163" spans="1:18" ht="18" customHeight="1">
      <c r="A163" s="1">
        <v>162</v>
      </c>
      <c r="B163" s="2">
        <v>17</v>
      </c>
      <c r="C163" s="1">
        <v>630</v>
      </c>
      <c r="D163" s="13">
        <f t="shared" ca="1" si="18"/>
        <v>18.924024640657084</v>
      </c>
      <c r="E163" s="14" t="s">
        <v>18</v>
      </c>
      <c r="F163" s="5" t="s">
        <v>194</v>
      </c>
      <c r="G163" s="5" t="s">
        <v>109</v>
      </c>
      <c r="H163" s="15">
        <v>44410</v>
      </c>
      <c r="I163" s="6">
        <f t="shared" si="15"/>
        <v>6.8993839835728954</v>
      </c>
      <c r="J163" s="16"/>
      <c r="K163" s="8"/>
      <c r="L163" s="17"/>
      <c r="M163" s="10"/>
      <c r="N163" s="10"/>
      <c r="O163" s="10"/>
      <c r="P163" s="18"/>
      <c r="Q163" s="25"/>
      <c r="R163" s="20" t="s">
        <v>194</v>
      </c>
    </row>
    <row r="164" spans="1:18" ht="18" customHeight="1">
      <c r="A164" s="1">
        <v>163</v>
      </c>
      <c r="B164" s="2">
        <v>17</v>
      </c>
      <c r="C164" s="1">
        <v>730</v>
      </c>
      <c r="D164" s="13">
        <f t="shared" ca="1" si="18"/>
        <v>18.924024640657084</v>
      </c>
      <c r="E164" s="14" t="s">
        <v>18</v>
      </c>
      <c r="F164" s="5" t="s">
        <v>195</v>
      </c>
      <c r="G164" s="5" t="s">
        <v>109</v>
      </c>
      <c r="H164" s="15">
        <v>44410</v>
      </c>
      <c r="I164" s="6">
        <f t="shared" si="15"/>
        <v>6.8993839835728954</v>
      </c>
      <c r="J164" s="16"/>
      <c r="K164" s="8"/>
      <c r="L164" s="17"/>
      <c r="M164" s="10"/>
      <c r="N164" s="10"/>
      <c r="O164" s="10"/>
      <c r="P164" s="18"/>
      <c r="Q164" s="19"/>
      <c r="R164" s="20" t="s">
        <v>195</v>
      </c>
    </row>
    <row r="165" spans="1:18" ht="18" customHeight="1">
      <c r="A165" s="1">
        <v>164</v>
      </c>
      <c r="B165" s="2">
        <v>17</v>
      </c>
      <c r="C165" s="1">
        <v>706</v>
      </c>
      <c r="D165" s="13">
        <f t="shared" ca="1" si="18"/>
        <v>18.891170431211499</v>
      </c>
      <c r="E165" s="14" t="s">
        <v>18</v>
      </c>
      <c r="F165" s="5" t="s">
        <v>196</v>
      </c>
      <c r="G165" s="5" t="s">
        <v>109</v>
      </c>
      <c r="H165" s="15">
        <v>44411</v>
      </c>
      <c r="I165" s="6">
        <f t="shared" si="15"/>
        <v>6.8665297741273097</v>
      </c>
      <c r="J165" s="16"/>
      <c r="K165" s="8"/>
      <c r="L165" s="17"/>
      <c r="M165" s="10"/>
      <c r="N165" s="10"/>
      <c r="O165" s="10"/>
      <c r="P165" s="22"/>
      <c r="Q165" s="19"/>
      <c r="R165" s="20" t="s">
        <v>196</v>
      </c>
    </row>
    <row r="166" spans="1:18" ht="18" customHeight="1">
      <c r="A166" s="1">
        <v>165</v>
      </c>
      <c r="B166" s="2">
        <v>17</v>
      </c>
      <c r="C166" s="1">
        <v>688</v>
      </c>
      <c r="D166" s="13">
        <f t="shared" ca="1" si="18"/>
        <v>18.858316221765914</v>
      </c>
      <c r="E166" s="14" t="s">
        <v>18</v>
      </c>
      <c r="F166" s="5" t="s">
        <v>197</v>
      </c>
      <c r="G166" s="5" t="s">
        <v>109</v>
      </c>
      <c r="H166" s="15">
        <v>44412</v>
      </c>
      <c r="I166" s="6">
        <f t="shared" si="15"/>
        <v>6.8336755646817249</v>
      </c>
      <c r="J166" s="16"/>
      <c r="K166" s="8"/>
      <c r="L166" s="17"/>
      <c r="M166" s="10"/>
      <c r="N166" s="10"/>
      <c r="O166" s="10"/>
      <c r="P166" s="18"/>
      <c r="Q166" s="19"/>
      <c r="R166" s="20" t="s">
        <v>197</v>
      </c>
    </row>
    <row r="167" spans="1:18" ht="18" customHeight="1">
      <c r="A167" s="1">
        <v>166</v>
      </c>
      <c r="B167" s="2">
        <v>17</v>
      </c>
      <c r="C167" s="1">
        <v>650</v>
      </c>
      <c r="D167" s="13">
        <f t="shared" ca="1" si="18"/>
        <v>18.82546201232033</v>
      </c>
      <c r="E167" s="14" t="s">
        <v>18</v>
      </c>
      <c r="F167" s="5" t="s">
        <v>198</v>
      </c>
      <c r="G167" s="5" t="s">
        <v>109</v>
      </c>
      <c r="H167" s="15">
        <v>44413</v>
      </c>
      <c r="I167" s="6">
        <f t="shared" si="15"/>
        <v>6.8008213552361401</v>
      </c>
      <c r="J167" s="16"/>
      <c r="K167" s="8"/>
      <c r="L167" s="17"/>
      <c r="M167" s="10"/>
      <c r="N167" s="10"/>
      <c r="O167" s="10"/>
      <c r="P167" s="18"/>
      <c r="Q167" s="19"/>
      <c r="R167" s="20" t="s">
        <v>198</v>
      </c>
    </row>
    <row r="168" spans="1:18" ht="18" customHeight="1">
      <c r="A168" s="1">
        <v>167</v>
      </c>
      <c r="B168" s="2">
        <v>18</v>
      </c>
      <c r="C168" s="1">
        <v>662</v>
      </c>
      <c r="D168" s="13">
        <f t="shared" ca="1" si="18"/>
        <v>18.82546201232033</v>
      </c>
      <c r="E168" s="14" t="s">
        <v>18</v>
      </c>
      <c r="F168" s="5" t="s">
        <v>199</v>
      </c>
      <c r="G168" s="5" t="s">
        <v>109</v>
      </c>
      <c r="H168" s="15">
        <v>44413</v>
      </c>
      <c r="I168" s="6">
        <f t="shared" si="15"/>
        <v>6.8008213552361401</v>
      </c>
      <c r="J168" s="16"/>
      <c r="K168" s="8"/>
      <c r="L168" s="17"/>
      <c r="M168" s="10"/>
      <c r="N168" s="10"/>
      <c r="O168" s="21"/>
      <c r="P168" s="22"/>
      <c r="Q168" s="24"/>
      <c r="R168" s="20" t="s">
        <v>199</v>
      </c>
    </row>
    <row r="169" spans="1:18" ht="18" customHeight="1">
      <c r="A169" s="1">
        <v>168</v>
      </c>
      <c r="B169" s="2">
        <v>18</v>
      </c>
      <c r="C169" s="1">
        <v>628</v>
      </c>
      <c r="D169" s="13">
        <f t="shared" ca="1" si="18"/>
        <v>18.792607802874745</v>
      </c>
      <c r="E169" s="14" t="s">
        <v>18</v>
      </c>
      <c r="F169" s="5" t="s">
        <v>200</v>
      </c>
      <c r="G169" s="5" t="s">
        <v>109</v>
      </c>
      <c r="H169" s="15">
        <v>44414</v>
      </c>
      <c r="I169" s="6">
        <f t="shared" si="15"/>
        <v>6.7679671457905544</v>
      </c>
      <c r="J169" s="16"/>
      <c r="K169" s="8"/>
      <c r="L169" s="17"/>
      <c r="M169" s="10"/>
      <c r="N169" s="10"/>
      <c r="O169" s="10"/>
      <c r="P169" s="18"/>
      <c r="Q169" s="19"/>
      <c r="R169" s="20" t="s">
        <v>200</v>
      </c>
    </row>
    <row r="170" spans="1:18" ht="18" customHeight="1">
      <c r="A170" s="1">
        <v>169</v>
      </c>
      <c r="B170" s="2">
        <v>18</v>
      </c>
      <c r="C170" s="1">
        <v>634</v>
      </c>
      <c r="D170" s="13">
        <f t="shared" ca="1" si="18"/>
        <v>18.759753593429156</v>
      </c>
      <c r="E170" s="14" t="s">
        <v>18</v>
      </c>
      <c r="F170" s="5" t="s">
        <v>201</v>
      </c>
      <c r="G170" s="5" t="s">
        <v>109</v>
      </c>
      <c r="H170" s="15">
        <v>44415</v>
      </c>
      <c r="I170" s="6">
        <f t="shared" si="15"/>
        <v>6.7351129363449695</v>
      </c>
      <c r="J170" s="16"/>
      <c r="K170" s="8"/>
      <c r="L170" s="17"/>
      <c r="M170" s="10"/>
      <c r="N170" s="10"/>
      <c r="O170" s="10"/>
      <c r="P170" s="18"/>
      <c r="Q170" s="23"/>
      <c r="R170" s="20" t="s">
        <v>201</v>
      </c>
    </row>
    <row r="171" spans="1:18" ht="18" customHeight="1">
      <c r="A171" s="1">
        <v>170</v>
      </c>
      <c r="B171" s="2">
        <v>18</v>
      </c>
      <c r="C171" s="1">
        <v>620</v>
      </c>
      <c r="D171" s="13">
        <f t="shared" ca="1" si="18"/>
        <v>18.661190965092402</v>
      </c>
      <c r="E171" s="14" t="s">
        <v>18</v>
      </c>
      <c r="F171" s="5" t="s">
        <v>202</v>
      </c>
      <c r="G171" s="5" t="s">
        <v>109</v>
      </c>
      <c r="H171" s="15">
        <v>44418</v>
      </c>
      <c r="I171" s="6">
        <f t="shared" si="15"/>
        <v>6.6365503080082133</v>
      </c>
      <c r="J171" s="16"/>
      <c r="K171" s="8"/>
      <c r="L171" s="17"/>
      <c r="M171" s="10"/>
      <c r="N171" s="10"/>
      <c r="O171" s="10"/>
      <c r="P171" s="22"/>
      <c r="Q171" s="19"/>
      <c r="R171" s="20" t="s">
        <v>202</v>
      </c>
    </row>
    <row r="172" spans="1:18" ht="18" customHeight="1">
      <c r="A172" s="1">
        <v>171</v>
      </c>
      <c r="B172" s="2">
        <v>18</v>
      </c>
      <c r="C172" s="1">
        <v>702</v>
      </c>
      <c r="D172" s="13">
        <f t="shared" ca="1" si="18"/>
        <v>18.628336755646817</v>
      </c>
      <c r="E172" s="14" t="s">
        <v>18</v>
      </c>
      <c r="F172" s="5" t="s">
        <v>203</v>
      </c>
      <c r="G172" s="5" t="s">
        <v>109</v>
      </c>
      <c r="H172" s="15">
        <v>44419</v>
      </c>
      <c r="I172" s="6">
        <f t="shared" si="15"/>
        <v>6.6036960985626285</v>
      </c>
      <c r="J172" s="16"/>
      <c r="K172" s="8"/>
      <c r="L172" s="17"/>
      <c r="M172" s="10"/>
      <c r="N172" s="10"/>
      <c r="O172" s="10"/>
      <c r="P172" s="18"/>
      <c r="Q172" s="23"/>
      <c r="R172" s="20" t="s">
        <v>203</v>
      </c>
    </row>
    <row r="173" spans="1:18" ht="18" customHeight="1">
      <c r="A173" s="1">
        <v>172</v>
      </c>
      <c r="B173" s="2">
        <v>18</v>
      </c>
      <c r="C173" s="1">
        <v>646</v>
      </c>
      <c r="D173" s="13">
        <f t="shared" ca="1" si="18"/>
        <v>18.529774127310063</v>
      </c>
      <c r="E173" s="14" t="s">
        <v>18</v>
      </c>
      <c r="F173" s="5" t="s">
        <v>204</v>
      </c>
      <c r="G173" s="5" t="s">
        <v>109</v>
      </c>
      <c r="H173" s="15">
        <v>44422</v>
      </c>
      <c r="I173" s="6">
        <f t="shared" si="15"/>
        <v>6.5051334702258723</v>
      </c>
      <c r="J173" s="16"/>
      <c r="K173" s="8"/>
      <c r="L173" s="17"/>
      <c r="M173" s="10"/>
      <c r="N173" s="10"/>
      <c r="O173" s="10"/>
      <c r="P173" s="22"/>
      <c r="Q173" s="10"/>
      <c r="R173" s="20" t="s">
        <v>204</v>
      </c>
    </row>
    <row r="174" spans="1:18" ht="18" customHeight="1">
      <c r="A174" s="1">
        <v>173</v>
      </c>
      <c r="B174" s="2">
        <v>18</v>
      </c>
      <c r="C174" s="1">
        <v>646</v>
      </c>
      <c r="D174" s="13">
        <f t="shared" ca="1" si="18"/>
        <v>18.365503080082135</v>
      </c>
      <c r="E174" s="14" t="s">
        <v>18</v>
      </c>
      <c r="F174" s="5" t="s">
        <v>205</v>
      </c>
      <c r="G174" s="5" t="s">
        <v>109</v>
      </c>
      <c r="H174" s="15">
        <v>44427</v>
      </c>
      <c r="I174" s="6">
        <f t="shared" si="15"/>
        <v>6.3408624229979464</v>
      </c>
      <c r="J174" s="16"/>
      <c r="K174" s="8"/>
      <c r="L174" s="17"/>
      <c r="M174" s="10"/>
      <c r="N174" s="10"/>
      <c r="O174" s="21"/>
      <c r="P174" s="22"/>
      <c r="Q174" s="10"/>
      <c r="R174" s="20" t="s">
        <v>205</v>
      </c>
    </row>
    <row r="175" spans="1:18" ht="18" customHeight="1">
      <c r="A175" s="1">
        <v>174</v>
      </c>
      <c r="B175" s="2">
        <v>18</v>
      </c>
      <c r="C175" s="1">
        <v>642</v>
      </c>
      <c r="D175" s="13">
        <f t="shared" ca="1" si="18"/>
        <v>18.201232032854211</v>
      </c>
      <c r="E175" s="14" t="s">
        <v>18</v>
      </c>
      <c r="F175" s="5" t="s">
        <v>206</v>
      </c>
      <c r="G175" s="5" t="s">
        <v>109</v>
      </c>
      <c r="H175" s="15">
        <v>44432</v>
      </c>
      <c r="I175" s="27">
        <f t="shared" si="15"/>
        <v>6.1765913757700206</v>
      </c>
      <c r="J175" s="28"/>
      <c r="K175" s="29"/>
      <c r="L175" s="30"/>
      <c r="M175" s="31"/>
      <c r="N175" s="31"/>
      <c r="O175" s="31"/>
      <c r="P175" s="22"/>
      <c r="Q175" s="31"/>
      <c r="R175" s="20" t="s">
        <v>206</v>
      </c>
    </row>
    <row r="176" spans="1:18" ht="18" customHeight="1">
      <c r="A176" s="1">
        <v>175</v>
      </c>
      <c r="B176" s="2">
        <v>18</v>
      </c>
      <c r="C176" s="1">
        <v>684</v>
      </c>
      <c r="D176" s="13">
        <f t="shared" ca="1" si="18"/>
        <v>18.201232032854211</v>
      </c>
      <c r="E176" s="14" t="s">
        <v>18</v>
      </c>
      <c r="F176" s="5" t="s">
        <v>207</v>
      </c>
      <c r="G176" s="5" t="s">
        <v>109</v>
      </c>
      <c r="H176" s="15">
        <v>44432</v>
      </c>
      <c r="I176" s="6">
        <f t="shared" si="15"/>
        <v>6.1765913757700206</v>
      </c>
      <c r="J176" s="16"/>
      <c r="K176" s="8"/>
      <c r="L176" s="17"/>
      <c r="M176" s="10"/>
      <c r="N176" s="10"/>
      <c r="O176" s="21"/>
      <c r="P176" s="22"/>
      <c r="Q176" s="10"/>
      <c r="R176" s="20" t="s">
        <v>207</v>
      </c>
    </row>
    <row r="177" spans="1:18" ht="18" customHeight="1">
      <c r="A177" s="1">
        <v>176</v>
      </c>
      <c r="B177" s="2">
        <v>18</v>
      </c>
      <c r="C177" s="1">
        <v>668</v>
      </c>
      <c r="D177" s="13">
        <f t="shared" ca="1" si="18"/>
        <v>18.168377823408623</v>
      </c>
      <c r="E177" s="14" t="s">
        <v>18</v>
      </c>
      <c r="F177" s="5" t="s">
        <v>208</v>
      </c>
      <c r="G177" s="5" t="s">
        <v>109</v>
      </c>
      <c r="H177" s="15">
        <v>44433</v>
      </c>
      <c r="I177" s="6">
        <f t="shared" si="15"/>
        <v>6.1437371663244349</v>
      </c>
      <c r="J177" s="16"/>
      <c r="K177" s="8"/>
      <c r="L177" s="17"/>
      <c r="M177" s="10"/>
      <c r="N177" s="10"/>
      <c r="O177" s="10"/>
      <c r="P177" s="22"/>
      <c r="Q177" s="10"/>
      <c r="R177" s="20" t="s">
        <v>208</v>
      </c>
    </row>
    <row r="178" spans="1:18" ht="18" customHeight="1">
      <c r="A178" s="1">
        <v>177</v>
      </c>
      <c r="B178" s="2">
        <v>18</v>
      </c>
      <c r="C178" s="1">
        <v>572</v>
      </c>
      <c r="D178" s="13">
        <f t="shared" ca="1" si="18"/>
        <v>18.036960985626283</v>
      </c>
      <c r="E178" s="14" t="s">
        <v>18</v>
      </c>
      <c r="F178" s="5" t="s">
        <v>209</v>
      </c>
      <c r="G178" s="5" t="s">
        <v>109</v>
      </c>
      <c r="H178" s="15">
        <v>44437</v>
      </c>
      <c r="I178" s="6">
        <f t="shared" si="15"/>
        <v>6.0123203285420947</v>
      </c>
      <c r="J178" s="16"/>
      <c r="K178" s="8"/>
      <c r="L178" s="17"/>
      <c r="M178" s="10"/>
      <c r="N178" s="10"/>
      <c r="O178" s="10"/>
      <c r="P178" s="18"/>
      <c r="Q178" s="10"/>
      <c r="R178" s="20" t="s">
        <v>209</v>
      </c>
    </row>
    <row r="179" spans="1:18" ht="18" customHeight="1">
      <c r="A179" s="1">
        <v>178</v>
      </c>
      <c r="B179" s="2">
        <v>18</v>
      </c>
      <c r="C179" s="1">
        <v>586</v>
      </c>
      <c r="D179" s="13">
        <f t="shared" ca="1" si="18"/>
        <v>17.708418891170432</v>
      </c>
      <c r="E179" s="14" t="s">
        <v>18</v>
      </c>
      <c r="F179" s="5" t="s">
        <v>210</v>
      </c>
      <c r="G179" s="5" t="s">
        <v>109</v>
      </c>
      <c r="H179" s="15">
        <v>44447</v>
      </c>
      <c r="I179" s="6">
        <f t="shared" si="15"/>
        <v>5.6837782340862422</v>
      </c>
      <c r="J179" s="16"/>
      <c r="K179" s="8"/>
      <c r="L179" s="17"/>
      <c r="M179" s="10"/>
      <c r="N179" s="10"/>
      <c r="O179" s="21"/>
      <c r="P179" s="22"/>
      <c r="Q179" s="10"/>
      <c r="R179" s="20" t="s">
        <v>210</v>
      </c>
    </row>
    <row r="180" spans="1:18" ht="18" customHeight="1">
      <c r="A180" s="1">
        <v>179</v>
      </c>
      <c r="B180" s="2"/>
      <c r="C180" s="43" t="s">
        <v>29</v>
      </c>
      <c r="D180" s="13"/>
      <c r="E180" s="14"/>
      <c r="F180" s="5" t="s">
        <v>211</v>
      </c>
      <c r="G180" s="5" t="s">
        <v>109</v>
      </c>
      <c r="H180" s="15">
        <v>44454</v>
      </c>
      <c r="I180" s="6"/>
      <c r="J180" s="16"/>
      <c r="K180" s="8"/>
      <c r="L180" s="17"/>
      <c r="M180" s="10"/>
      <c r="N180" s="10"/>
      <c r="O180" s="21"/>
      <c r="P180" s="22"/>
      <c r="Q180" s="10"/>
      <c r="R180" s="20" t="s">
        <v>211</v>
      </c>
    </row>
  </sheetData>
  <autoFilter ref="A1:R180" xr:uid="{00000000-0009-0000-0000-000000000000}"/>
  <hyperlinks>
    <hyperlink ref="R2" r:id="rId1" xr:uid="{00000000-0004-0000-0000-000000000000}"/>
    <hyperlink ref="R3" r:id="rId2" xr:uid="{00000000-0004-0000-0000-000001000000}"/>
    <hyperlink ref="R4" r:id="rId3" xr:uid="{00000000-0004-0000-0000-000002000000}"/>
    <hyperlink ref="R5" r:id="rId4" xr:uid="{00000000-0004-0000-0000-000003000000}"/>
    <hyperlink ref="R6" r:id="rId5" xr:uid="{00000000-0004-0000-0000-000004000000}"/>
    <hyperlink ref="R7" r:id="rId6" xr:uid="{00000000-0004-0000-0000-000005000000}"/>
    <hyperlink ref="R8" r:id="rId7" xr:uid="{00000000-0004-0000-0000-000006000000}"/>
    <hyperlink ref="R9" r:id="rId8" xr:uid="{00000000-0004-0000-0000-000007000000}"/>
    <hyperlink ref="R10" r:id="rId9" xr:uid="{00000000-0004-0000-0000-000008000000}"/>
    <hyperlink ref="R11" r:id="rId10" xr:uid="{00000000-0004-0000-0000-000009000000}"/>
    <hyperlink ref="R12" r:id="rId11" xr:uid="{00000000-0004-0000-0000-00000A000000}"/>
    <hyperlink ref="R13" r:id="rId12" xr:uid="{00000000-0004-0000-0000-00000B000000}"/>
    <hyperlink ref="R14" r:id="rId13" xr:uid="{00000000-0004-0000-0000-00000C000000}"/>
    <hyperlink ref="R15" r:id="rId14" xr:uid="{00000000-0004-0000-0000-00000D000000}"/>
    <hyperlink ref="R16" r:id="rId15" xr:uid="{00000000-0004-0000-0000-00000E000000}"/>
    <hyperlink ref="R17" r:id="rId16" xr:uid="{00000000-0004-0000-0000-00000F000000}"/>
    <hyperlink ref="R18" r:id="rId17" xr:uid="{00000000-0004-0000-0000-000010000000}"/>
    <hyperlink ref="R19" r:id="rId18" xr:uid="{00000000-0004-0000-0000-000011000000}"/>
    <hyperlink ref="R20" r:id="rId19" xr:uid="{00000000-0004-0000-0000-000012000000}"/>
    <hyperlink ref="R21" r:id="rId20" xr:uid="{00000000-0004-0000-0000-000013000000}"/>
    <hyperlink ref="R22" r:id="rId21" xr:uid="{00000000-0004-0000-0000-000014000000}"/>
    <hyperlink ref="R23" r:id="rId22" xr:uid="{00000000-0004-0000-0000-000015000000}"/>
    <hyperlink ref="R24" r:id="rId23" xr:uid="{00000000-0004-0000-0000-000016000000}"/>
    <hyperlink ref="R25" r:id="rId24" xr:uid="{00000000-0004-0000-0000-000017000000}"/>
    <hyperlink ref="R26" r:id="rId25" xr:uid="{00000000-0004-0000-0000-000018000000}"/>
    <hyperlink ref="R27" r:id="rId26" xr:uid="{00000000-0004-0000-0000-000019000000}"/>
    <hyperlink ref="R28" r:id="rId27" xr:uid="{00000000-0004-0000-0000-00001A000000}"/>
    <hyperlink ref="R29" r:id="rId28" xr:uid="{00000000-0004-0000-0000-00001B000000}"/>
    <hyperlink ref="R30" r:id="rId29" xr:uid="{00000000-0004-0000-0000-00001C000000}"/>
    <hyperlink ref="R31" r:id="rId30" xr:uid="{00000000-0004-0000-0000-00001D000000}"/>
    <hyperlink ref="R32" r:id="rId31" xr:uid="{00000000-0004-0000-0000-00001E000000}"/>
    <hyperlink ref="R33" r:id="rId32" xr:uid="{00000000-0004-0000-0000-00001F000000}"/>
    <hyperlink ref="R34" r:id="rId33" xr:uid="{00000000-0004-0000-0000-000020000000}"/>
    <hyperlink ref="R35" r:id="rId34" xr:uid="{00000000-0004-0000-0000-000021000000}"/>
    <hyperlink ref="R36" r:id="rId35" xr:uid="{00000000-0004-0000-0000-000022000000}"/>
    <hyperlink ref="R37" r:id="rId36" xr:uid="{00000000-0004-0000-0000-000023000000}"/>
    <hyperlink ref="R38" r:id="rId37" xr:uid="{00000000-0004-0000-0000-000024000000}"/>
    <hyperlink ref="R39" r:id="rId38" xr:uid="{00000000-0004-0000-0000-000025000000}"/>
    <hyperlink ref="R40" r:id="rId39" xr:uid="{00000000-0004-0000-0000-000026000000}"/>
    <hyperlink ref="R41" r:id="rId40" xr:uid="{00000000-0004-0000-0000-000027000000}"/>
    <hyperlink ref="R42" r:id="rId41" xr:uid="{00000000-0004-0000-0000-000028000000}"/>
    <hyperlink ref="R43" r:id="rId42" xr:uid="{00000000-0004-0000-0000-000029000000}"/>
    <hyperlink ref="R44" r:id="rId43" xr:uid="{00000000-0004-0000-0000-00002A000000}"/>
    <hyperlink ref="R45" r:id="rId44" xr:uid="{00000000-0004-0000-0000-00002B000000}"/>
    <hyperlink ref="R46" r:id="rId45" xr:uid="{00000000-0004-0000-0000-00002C000000}"/>
    <hyperlink ref="R47" r:id="rId46" xr:uid="{00000000-0004-0000-0000-00002D000000}"/>
    <hyperlink ref="R48" r:id="rId47" xr:uid="{00000000-0004-0000-0000-00002E000000}"/>
    <hyperlink ref="R49" r:id="rId48" xr:uid="{00000000-0004-0000-0000-00002F000000}"/>
    <hyperlink ref="R50" r:id="rId49" xr:uid="{00000000-0004-0000-0000-000030000000}"/>
    <hyperlink ref="R51" r:id="rId50" xr:uid="{00000000-0004-0000-0000-000031000000}"/>
    <hyperlink ref="R52" r:id="rId51" xr:uid="{00000000-0004-0000-0000-000032000000}"/>
    <hyperlink ref="R53" r:id="rId52" xr:uid="{00000000-0004-0000-0000-000033000000}"/>
    <hyperlink ref="R54" r:id="rId53" xr:uid="{00000000-0004-0000-0000-000034000000}"/>
    <hyperlink ref="R55" r:id="rId54" xr:uid="{00000000-0004-0000-0000-000035000000}"/>
    <hyperlink ref="R56" r:id="rId55" xr:uid="{00000000-0004-0000-0000-000036000000}"/>
    <hyperlink ref="R57" r:id="rId56" xr:uid="{00000000-0004-0000-0000-000037000000}"/>
    <hyperlink ref="R58" r:id="rId57" xr:uid="{00000000-0004-0000-0000-000038000000}"/>
    <hyperlink ref="R59" r:id="rId58" xr:uid="{00000000-0004-0000-0000-000039000000}"/>
    <hyperlink ref="R60" r:id="rId59" xr:uid="{00000000-0004-0000-0000-00003A000000}"/>
    <hyperlink ref="R61" r:id="rId60" xr:uid="{00000000-0004-0000-0000-00003B000000}"/>
    <hyperlink ref="R62" r:id="rId61" xr:uid="{00000000-0004-0000-0000-00003C000000}"/>
    <hyperlink ref="R63" r:id="rId62" xr:uid="{00000000-0004-0000-0000-00003D000000}"/>
    <hyperlink ref="R64" r:id="rId63" xr:uid="{00000000-0004-0000-0000-00003E000000}"/>
    <hyperlink ref="R65" r:id="rId64" xr:uid="{00000000-0004-0000-0000-00003F000000}"/>
    <hyperlink ref="R66" r:id="rId65" xr:uid="{00000000-0004-0000-0000-000040000000}"/>
    <hyperlink ref="R67" r:id="rId66" xr:uid="{00000000-0004-0000-0000-000041000000}"/>
    <hyperlink ref="R68" r:id="rId67" xr:uid="{00000000-0004-0000-0000-000042000000}"/>
    <hyperlink ref="R69" r:id="rId68" xr:uid="{00000000-0004-0000-0000-000043000000}"/>
    <hyperlink ref="R70" r:id="rId69" xr:uid="{00000000-0004-0000-0000-000044000000}"/>
    <hyperlink ref="R71" r:id="rId70" xr:uid="{00000000-0004-0000-0000-000045000000}"/>
    <hyperlink ref="R72" r:id="rId71" xr:uid="{00000000-0004-0000-0000-000046000000}"/>
    <hyperlink ref="R73" r:id="rId72" xr:uid="{00000000-0004-0000-0000-000047000000}"/>
    <hyperlink ref="R74" r:id="rId73" xr:uid="{00000000-0004-0000-0000-000048000000}"/>
    <hyperlink ref="R75" r:id="rId74" xr:uid="{00000000-0004-0000-0000-000049000000}"/>
    <hyperlink ref="R76" r:id="rId75" xr:uid="{00000000-0004-0000-0000-00004A000000}"/>
    <hyperlink ref="R77" r:id="rId76" xr:uid="{00000000-0004-0000-0000-00004B000000}"/>
    <hyperlink ref="R78" r:id="rId77" xr:uid="{00000000-0004-0000-0000-00004C000000}"/>
    <hyperlink ref="R79" r:id="rId78" xr:uid="{00000000-0004-0000-0000-00004D000000}"/>
    <hyperlink ref="R80" r:id="rId79" xr:uid="{00000000-0004-0000-0000-00004E000000}"/>
    <hyperlink ref="R81" r:id="rId80" xr:uid="{00000000-0004-0000-0000-00004F000000}"/>
    <hyperlink ref="R82" r:id="rId81" xr:uid="{00000000-0004-0000-0000-000050000000}"/>
    <hyperlink ref="R83" r:id="rId82" xr:uid="{00000000-0004-0000-0000-000051000000}"/>
    <hyperlink ref="R84" r:id="rId83" xr:uid="{00000000-0004-0000-0000-000052000000}"/>
    <hyperlink ref="R85" r:id="rId84" xr:uid="{00000000-0004-0000-0000-000053000000}"/>
    <hyperlink ref="R86" r:id="rId85" xr:uid="{00000000-0004-0000-0000-000054000000}"/>
    <hyperlink ref="R87" r:id="rId86" xr:uid="{00000000-0004-0000-0000-000055000000}"/>
    <hyperlink ref="R88" r:id="rId87" xr:uid="{00000000-0004-0000-0000-000056000000}"/>
    <hyperlink ref="R89" r:id="rId88" xr:uid="{00000000-0004-0000-0000-000057000000}"/>
    <hyperlink ref="R90" r:id="rId89" xr:uid="{00000000-0004-0000-0000-000058000000}"/>
    <hyperlink ref="R91" r:id="rId90" xr:uid="{00000000-0004-0000-0000-000059000000}"/>
    <hyperlink ref="R92" r:id="rId91" xr:uid="{00000000-0004-0000-0000-00005A000000}"/>
    <hyperlink ref="R93" r:id="rId92" xr:uid="{00000000-0004-0000-0000-00005B000000}"/>
    <hyperlink ref="R94" r:id="rId93" xr:uid="{00000000-0004-0000-0000-00005C000000}"/>
    <hyperlink ref="R95" r:id="rId94" xr:uid="{00000000-0004-0000-0000-00005D000000}"/>
    <hyperlink ref="R96" r:id="rId95" xr:uid="{00000000-0004-0000-0000-00005E000000}"/>
    <hyperlink ref="R97" r:id="rId96" xr:uid="{00000000-0004-0000-0000-00005F000000}"/>
    <hyperlink ref="R98" r:id="rId97" xr:uid="{00000000-0004-0000-0000-000060000000}"/>
    <hyperlink ref="R99" r:id="rId98" xr:uid="{00000000-0004-0000-0000-000061000000}"/>
    <hyperlink ref="R100" r:id="rId99" xr:uid="{00000000-0004-0000-0000-000062000000}"/>
    <hyperlink ref="R101" r:id="rId100" xr:uid="{00000000-0004-0000-0000-000063000000}"/>
    <hyperlink ref="R102" r:id="rId101" xr:uid="{00000000-0004-0000-0000-000064000000}"/>
    <hyperlink ref="R103" r:id="rId102" xr:uid="{00000000-0004-0000-0000-000065000000}"/>
    <hyperlink ref="R104" r:id="rId103" xr:uid="{00000000-0004-0000-0000-000066000000}"/>
    <hyperlink ref="R105" r:id="rId104" xr:uid="{00000000-0004-0000-0000-000067000000}"/>
    <hyperlink ref="R106" r:id="rId105" xr:uid="{00000000-0004-0000-0000-000068000000}"/>
    <hyperlink ref="R107" r:id="rId106" xr:uid="{00000000-0004-0000-0000-000069000000}"/>
    <hyperlink ref="R108" r:id="rId107" xr:uid="{00000000-0004-0000-0000-00006A000000}"/>
    <hyperlink ref="R109" r:id="rId108" xr:uid="{00000000-0004-0000-0000-00006B000000}"/>
    <hyperlink ref="R110" r:id="rId109" xr:uid="{00000000-0004-0000-0000-00006C000000}"/>
    <hyperlink ref="R111" r:id="rId110" xr:uid="{00000000-0004-0000-0000-00006D000000}"/>
    <hyperlink ref="R112" r:id="rId111" xr:uid="{00000000-0004-0000-0000-00006E000000}"/>
    <hyperlink ref="R113" r:id="rId112" xr:uid="{00000000-0004-0000-0000-00006F000000}"/>
    <hyperlink ref="R114" r:id="rId113" xr:uid="{00000000-0004-0000-0000-000070000000}"/>
    <hyperlink ref="R115" r:id="rId114" xr:uid="{00000000-0004-0000-0000-000071000000}"/>
    <hyperlink ref="R116" r:id="rId115" xr:uid="{00000000-0004-0000-0000-000072000000}"/>
    <hyperlink ref="R117" r:id="rId116" xr:uid="{00000000-0004-0000-0000-000073000000}"/>
    <hyperlink ref="R118" r:id="rId117" xr:uid="{00000000-0004-0000-0000-000074000000}"/>
    <hyperlink ref="R119" r:id="rId118" xr:uid="{00000000-0004-0000-0000-000075000000}"/>
    <hyperlink ref="R120" r:id="rId119" xr:uid="{00000000-0004-0000-0000-000076000000}"/>
    <hyperlink ref="R121" r:id="rId120" xr:uid="{00000000-0004-0000-0000-000077000000}"/>
    <hyperlink ref="R122" r:id="rId121" xr:uid="{00000000-0004-0000-0000-000078000000}"/>
    <hyperlink ref="R123" r:id="rId122" xr:uid="{00000000-0004-0000-0000-000079000000}"/>
    <hyperlink ref="R124" r:id="rId123" xr:uid="{00000000-0004-0000-0000-00007A000000}"/>
    <hyperlink ref="R125" r:id="rId124" xr:uid="{00000000-0004-0000-0000-00007B000000}"/>
    <hyperlink ref="R126" r:id="rId125" xr:uid="{00000000-0004-0000-0000-00007C000000}"/>
    <hyperlink ref="R127" r:id="rId126" xr:uid="{00000000-0004-0000-0000-00007D000000}"/>
    <hyperlink ref="R128" r:id="rId127" xr:uid="{00000000-0004-0000-0000-00007E000000}"/>
    <hyperlink ref="R129" r:id="rId128" xr:uid="{00000000-0004-0000-0000-00007F000000}"/>
    <hyperlink ref="R130" r:id="rId129" xr:uid="{00000000-0004-0000-0000-000080000000}"/>
    <hyperlink ref="R131" r:id="rId130" xr:uid="{00000000-0004-0000-0000-000081000000}"/>
    <hyperlink ref="R132" r:id="rId131" xr:uid="{00000000-0004-0000-0000-000082000000}"/>
    <hyperlink ref="R133" r:id="rId132" xr:uid="{00000000-0004-0000-0000-000083000000}"/>
    <hyperlink ref="R134" r:id="rId133" xr:uid="{00000000-0004-0000-0000-000084000000}"/>
    <hyperlink ref="R135" r:id="rId134" xr:uid="{00000000-0004-0000-0000-000085000000}"/>
    <hyperlink ref="R136" r:id="rId135" xr:uid="{00000000-0004-0000-0000-000086000000}"/>
    <hyperlink ref="R137" r:id="rId136" xr:uid="{00000000-0004-0000-0000-000087000000}"/>
    <hyperlink ref="R138" r:id="rId137" xr:uid="{00000000-0004-0000-0000-000088000000}"/>
    <hyperlink ref="R139" r:id="rId138" xr:uid="{00000000-0004-0000-0000-000089000000}"/>
    <hyperlink ref="R140" r:id="rId139" xr:uid="{00000000-0004-0000-0000-00008A000000}"/>
    <hyperlink ref="R141" r:id="rId140" xr:uid="{00000000-0004-0000-0000-00008B000000}"/>
    <hyperlink ref="R142" r:id="rId141" xr:uid="{00000000-0004-0000-0000-00008C000000}"/>
    <hyperlink ref="R143" r:id="rId142" xr:uid="{00000000-0004-0000-0000-00008D000000}"/>
    <hyperlink ref="R144" r:id="rId143" xr:uid="{00000000-0004-0000-0000-00008E000000}"/>
    <hyperlink ref="R145" r:id="rId144" xr:uid="{00000000-0004-0000-0000-00008F000000}"/>
    <hyperlink ref="R146" r:id="rId145" xr:uid="{00000000-0004-0000-0000-000090000000}"/>
    <hyperlink ref="R147" r:id="rId146" xr:uid="{00000000-0004-0000-0000-000091000000}"/>
    <hyperlink ref="R148" r:id="rId147" xr:uid="{00000000-0004-0000-0000-000092000000}"/>
    <hyperlink ref="R149" r:id="rId148" xr:uid="{00000000-0004-0000-0000-000093000000}"/>
    <hyperlink ref="R150" r:id="rId149" xr:uid="{00000000-0004-0000-0000-000094000000}"/>
    <hyperlink ref="R151" r:id="rId150" xr:uid="{00000000-0004-0000-0000-000095000000}"/>
    <hyperlink ref="R152" r:id="rId151" xr:uid="{00000000-0004-0000-0000-000096000000}"/>
    <hyperlink ref="R153" r:id="rId152" xr:uid="{00000000-0004-0000-0000-000097000000}"/>
    <hyperlink ref="R154" r:id="rId153" xr:uid="{00000000-0004-0000-0000-000098000000}"/>
    <hyperlink ref="R155" r:id="rId154" xr:uid="{00000000-0004-0000-0000-000099000000}"/>
    <hyperlink ref="R156" r:id="rId155" xr:uid="{00000000-0004-0000-0000-00009A000000}"/>
    <hyperlink ref="R157" r:id="rId156" xr:uid="{00000000-0004-0000-0000-00009B000000}"/>
    <hyperlink ref="R158" r:id="rId157" xr:uid="{00000000-0004-0000-0000-00009C000000}"/>
    <hyperlink ref="R159" r:id="rId158" xr:uid="{00000000-0004-0000-0000-00009D000000}"/>
    <hyperlink ref="R160" r:id="rId159" xr:uid="{00000000-0004-0000-0000-00009E000000}"/>
    <hyperlink ref="R161" r:id="rId160" xr:uid="{00000000-0004-0000-0000-00009F000000}"/>
    <hyperlink ref="R162" r:id="rId161" xr:uid="{00000000-0004-0000-0000-0000A0000000}"/>
    <hyperlink ref="R163" r:id="rId162" xr:uid="{00000000-0004-0000-0000-0000A1000000}"/>
    <hyperlink ref="R164" r:id="rId163" xr:uid="{00000000-0004-0000-0000-0000A2000000}"/>
    <hyperlink ref="R165" r:id="rId164" xr:uid="{00000000-0004-0000-0000-0000A3000000}"/>
    <hyperlink ref="R166" r:id="rId165" xr:uid="{00000000-0004-0000-0000-0000A4000000}"/>
    <hyperlink ref="R167" r:id="rId166" xr:uid="{00000000-0004-0000-0000-0000A5000000}"/>
    <hyperlink ref="R168" r:id="rId167" xr:uid="{00000000-0004-0000-0000-0000A6000000}"/>
    <hyperlink ref="R169" r:id="rId168" xr:uid="{00000000-0004-0000-0000-0000A7000000}"/>
    <hyperlink ref="R170" r:id="rId169" xr:uid="{00000000-0004-0000-0000-0000A8000000}"/>
    <hyperlink ref="R171" r:id="rId170" xr:uid="{00000000-0004-0000-0000-0000A9000000}"/>
    <hyperlink ref="R172" r:id="rId171" xr:uid="{00000000-0004-0000-0000-0000AA000000}"/>
    <hyperlink ref="R173" r:id="rId172" xr:uid="{00000000-0004-0000-0000-0000AB000000}"/>
    <hyperlink ref="R174" r:id="rId173" xr:uid="{00000000-0004-0000-0000-0000AC000000}"/>
    <hyperlink ref="R175" r:id="rId174" xr:uid="{00000000-0004-0000-0000-0000AD000000}"/>
    <hyperlink ref="R176" r:id="rId175" xr:uid="{00000000-0004-0000-0000-0000AE000000}"/>
    <hyperlink ref="R177" r:id="rId176" xr:uid="{00000000-0004-0000-0000-0000AF000000}"/>
    <hyperlink ref="R178" r:id="rId177" xr:uid="{00000000-0004-0000-0000-0000B0000000}"/>
    <hyperlink ref="R179" r:id="rId178" xr:uid="{00000000-0004-0000-0000-0000B1000000}"/>
    <hyperlink ref="R180" r:id="rId179" xr:uid="{00000000-0004-0000-0000-0000B2000000}"/>
  </hyperlinks>
  <printOptions horizontalCentered="1" gridLines="1"/>
  <pageMargins left="0.7" right="0.7" top="0.75" bottom="0.75" header="0" footer="0"/>
  <pageSetup paperSize="9" pageOrder="overThenDown" orientation="portrait" cellComments="atEnd"/>
  <rowBreaks count="7" manualBreakCount="7">
    <brk id="144" man="1"/>
    <brk man="1"/>
    <brk id="32" man="1"/>
    <brk id="160" man="1"/>
    <brk id="68" man="1"/>
    <brk id="121" man="1"/>
    <brk id="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02"/>
  <sheetViews>
    <sheetView showGridLines="0" tabSelected="1" workbookViewId="0">
      <pane ySplit="4" topLeftCell="A5" activePane="bottomLeft" state="frozen"/>
      <selection pane="bottomLeft" activeCell="B6" sqref="B6"/>
    </sheetView>
  </sheetViews>
  <sheetFormatPr defaultColWidth="14.44140625" defaultRowHeight="15.75" customHeight="1"/>
  <cols>
    <col min="1" max="11" width="8.5546875" customWidth="1"/>
  </cols>
  <sheetData>
    <row r="1" spans="1:11" ht="33.75" customHeight="1">
      <c r="B1" s="69" t="s">
        <v>212</v>
      </c>
      <c r="C1" s="70"/>
      <c r="D1" s="70"/>
      <c r="E1" s="70"/>
      <c r="F1" s="70"/>
      <c r="G1" s="70"/>
      <c r="H1" s="70"/>
      <c r="I1" s="70"/>
      <c r="J1" s="70"/>
      <c r="K1" s="70"/>
    </row>
    <row r="2" spans="1:11" ht="24.6">
      <c r="B2" s="69" t="s">
        <v>213</v>
      </c>
      <c r="C2" s="70"/>
      <c r="D2" s="70"/>
      <c r="E2" s="70"/>
      <c r="F2" s="70"/>
      <c r="G2" s="70"/>
      <c r="H2" s="70"/>
      <c r="I2" s="70"/>
      <c r="J2" s="70"/>
      <c r="K2" s="70"/>
    </row>
    <row r="3" spans="1:11" ht="16.5" customHeight="1">
      <c r="B3" s="71">
        <v>44986</v>
      </c>
      <c r="C3" s="70"/>
      <c r="D3" s="70"/>
      <c r="E3" s="70"/>
      <c r="F3" s="70"/>
      <c r="G3" s="70"/>
      <c r="H3" s="70"/>
      <c r="I3" s="70"/>
      <c r="J3" s="70"/>
      <c r="K3" s="70"/>
    </row>
    <row r="4" spans="1:11" ht="13.5" customHeight="1">
      <c r="A4" s="44" t="s">
        <v>0</v>
      </c>
      <c r="B4" s="45" t="s">
        <v>1</v>
      </c>
      <c r="C4" s="44" t="s">
        <v>2</v>
      </c>
      <c r="D4" s="44" t="s">
        <v>3</v>
      </c>
      <c r="E4" s="44" t="s">
        <v>4</v>
      </c>
      <c r="F4" s="46"/>
      <c r="G4" s="44" t="s">
        <v>0</v>
      </c>
      <c r="H4" s="45" t="s">
        <v>1</v>
      </c>
      <c r="I4" s="44" t="s">
        <v>2</v>
      </c>
      <c r="J4" s="44" t="s">
        <v>3</v>
      </c>
      <c r="K4" s="44" t="s">
        <v>4</v>
      </c>
    </row>
    <row r="5" spans="1:11" ht="13.5" customHeight="1">
      <c r="A5" s="47">
        <f>Trucking!A2</f>
        <v>1</v>
      </c>
      <c r="B5" s="48">
        <f>Trucking!B2</f>
        <v>1</v>
      </c>
      <c r="C5" s="47">
        <f>Trucking!C2</f>
        <v>640</v>
      </c>
      <c r="D5" s="49">
        <f ca="1">Trucking!D2</f>
        <v>18.858316221765914</v>
      </c>
      <c r="E5" s="47" t="str">
        <f>Trucking!E2</f>
        <v>5</v>
      </c>
      <c r="F5" s="50"/>
      <c r="G5" s="47">
        <f>Trucking!A52</f>
        <v>51</v>
      </c>
      <c r="H5" s="48">
        <f>Trucking!B52</f>
        <v>7</v>
      </c>
      <c r="I5" s="47">
        <f>Trucking!C52</f>
        <v>584</v>
      </c>
      <c r="J5" s="49">
        <f ca="1">Trucking!D52</f>
        <v>19.285420944558521</v>
      </c>
      <c r="K5" s="47" t="str">
        <f>Trucking!E52</f>
        <v>5</v>
      </c>
    </row>
    <row r="6" spans="1:11" ht="13.5" customHeight="1">
      <c r="A6" s="47">
        <f>Trucking!A3</f>
        <v>2</v>
      </c>
      <c r="B6" s="48">
        <f>Trucking!B3</f>
        <v>1</v>
      </c>
      <c r="C6" s="47">
        <f>Trucking!C3</f>
        <v>674</v>
      </c>
      <c r="D6" s="49">
        <f ca="1">Trucking!D3</f>
        <v>18.726899383983572</v>
      </c>
      <c r="E6" s="47" t="str">
        <f>Trucking!E3</f>
        <v>5</v>
      </c>
      <c r="F6" s="50"/>
      <c r="G6" s="47">
        <f>Trucking!A53</f>
        <v>52</v>
      </c>
      <c r="H6" s="48">
        <f>Trucking!B53</f>
        <v>7</v>
      </c>
      <c r="I6" s="47">
        <f>Trucking!C53</f>
        <v>630</v>
      </c>
      <c r="J6" s="49">
        <f ca="1">Trucking!D53</f>
        <v>19.285420944558521</v>
      </c>
      <c r="K6" s="47" t="str">
        <f>Trucking!E53</f>
        <v>5</v>
      </c>
    </row>
    <row r="7" spans="1:11" ht="13.5" customHeight="1">
      <c r="A7" s="47">
        <f>Trucking!A4</f>
        <v>3</v>
      </c>
      <c r="B7" s="48">
        <f>Trucking!B4</f>
        <v>1</v>
      </c>
      <c r="C7" s="47">
        <f>Trucking!C4</f>
        <v>694</v>
      </c>
      <c r="D7" s="49">
        <f ca="1">Trucking!D4</f>
        <v>18.858316221765914</v>
      </c>
      <c r="E7" s="47" t="str">
        <f>Trucking!E4</f>
        <v>5</v>
      </c>
      <c r="F7" s="50"/>
      <c r="G7" s="47">
        <f>Trucking!A54</f>
        <v>53</v>
      </c>
      <c r="H7" s="48">
        <f>Trucking!B54</f>
        <v>7</v>
      </c>
      <c r="I7" s="47">
        <f>Trucking!C54</f>
        <v>640</v>
      </c>
      <c r="J7" s="49">
        <f ca="1">Trucking!D54</f>
        <v>19.252566735112936</v>
      </c>
      <c r="K7" s="47" t="str">
        <f>Trucking!E54</f>
        <v>5</v>
      </c>
    </row>
    <row r="8" spans="1:11" ht="13.5" customHeight="1">
      <c r="A8" s="47">
        <f>Trucking!A5</f>
        <v>4</v>
      </c>
      <c r="B8" s="48">
        <f>Trucking!B5</f>
        <v>1</v>
      </c>
      <c r="C8" s="47">
        <f>Trucking!C5</f>
        <v>600</v>
      </c>
      <c r="D8" s="49">
        <f ca="1">Trucking!D5</f>
        <v>19.383983572895279</v>
      </c>
      <c r="E8" s="47" t="str">
        <f>Trucking!E5</f>
        <v>5</v>
      </c>
      <c r="F8" s="50"/>
      <c r="G8" s="47">
        <f>Trucking!A55</f>
        <v>54</v>
      </c>
      <c r="H8" s="48">
        <f>Trucking!B55</f>
        <v>7</v>
      </c>
      <c r="I8" s="47">
        <f>Trucking!C55</f>
        <v>656</v>
      </c>
      <c r="J8" s="49">
        <f ca="1">Trucking!D55</f>
        <v>19.252566735112936</v>
      </c>
      <c r="K8" s="47" t="str">
        <f>Trucking!E55</f>
        <v>5</v>
      </c>
    </row>
    <row r="9" spans="1:11" ht="13.5" customHeight="1">
      <c r="A9" s="47">
        <f>Trucking!A6</f>
        <v>5</v>
      </c>
      <c r="B9" s="48">
        <f>Trucking!B6</f>
        <v>1</v>
      </c>
      <c r="C9" s="47">
        <f>Trucking!C6</f>
        <v>648</v>
      </c>
      <c r="D9" s="49">
        <f ca="1">Trucking!D6</f>
        <v>19.252566735112936</v>
      </c>
      <c r="E9" s="47" t="str">
        <f>Trucking!E6</f>
        <v>5</v>
      </c>
      <c r="F9" s="50"/>
      <c r="G9" s="47">
        <f>Trucking!A56</f>
        <v>55</v>
      </c>
      <c r="H9" s="48">
        <f>Trucking!B56</f>
        <v>7</v>
      </c>
      <c r="I9" s="47">
        <f>Trucking!C56</f>
        <v>608</v>
      </c>
      <c r="J9" s="49">
        <f ca="1">Trucking!D56</f>
        <v>19.219712525667351</v>
      </c>
      <c r="K9" s="47" t="str">
        <f>Trucking!E56</f>
        <v>5</v>
      </c>
    </row>
    <row r="10" spans="1:11" ht="13.5" customHeight="1">
      <c r="A10" s="47">
        <f>Trucking!A7</f>
        <v>6</v>
      </c>
      <c r="B10" s="48">
        <f>Trucking!B7</f>
        <v>1</v>
      </c>
      <c r="C10" s="47">
        <f>Trucking!C7</f>
        <v>646</v>
      </c>
      <c r="D10" s="49">
        <f ca="1">Trucking!D7</f>
        <v>19.121149897330596</v>
      </c>
      <c r="E10" s="47" t="str">
        <f>Trucking!E7</f>
        <v>5</v>
      </c>
      <c r="F10" s="50"/>
      <c r="G10" s="47">
        <f>Trucking!A57</f>
        <v>56</v>
      </c>
      <c r="H10" s="48">
        <f>Trucking!B57</f>
        <v>7</v>
      </c>
      <c r="I10" s="47">
        <f>Trucking!C57</f>
        <v>666</v>
      </c>
      <c r="J10" s="49">
        <f ca="1">Trucking!D57</f>
        <v>19.186858316221766</v>
      </c>
      <c r="K10" s="47" t="str">
        <f>Trucking!E57</f>
        <v>5</v>
      </c>
    </row>
    <row r="11" spans="1:11" ht="13.5" customHeight="1">
      <c r="A11" s="47">
        <f>Trucking!A8</f>
        <v>7</v>
      </c>
      <c r="B11" s="48">
        <f>Trucking!B8</f>
        <v>2</v>
      </c>
      <c r="C11" s="47">
        <f>Trucking!C8</f>
        <v>626</v>
      </c>
      <c r="D11" s="49">
        <f ca="1">Trucking!D8</f>
        <v>18.628336755646817</v>
      </c>
      <c r="E11" s="47" t="str">
        <f>Trucking!E8</f>
        <v>5</v>
      </c>
      <c r="F11" s="50"/>
      <c r="G11" s="47">
        <f>Trucking!A58</f>
        <v>57</v>
      </c>
      <c r="H11" s="48">
        <f>Trucking!B58</f>
        <v>0</v>
      </c>
      <c r="I11" s="47" t="str">
        <f>Trucking!C58</f>
        <v>Withdrawn</v>
      </c>
      <c r="J11" s="49">
        <f>Trucking!D58</f>
        <v>0</v>
      </c>
      <c r="K11" s="47" t="str">
        <f>Trucking!E58</f>
        <v>5</v>
      </c>
    </row>
    <row r="12" spans="1:11" ht="13.5" customHeight="1">
      <c r="A12" s="47">
        <f>Trucking!A9</f>
        <v>8</v>
      </c>
      <c r="B12" s="48">
        <f>Trucking!B9</f>
        <v>2</v>
      </c>
      <c r="C12" s="47">
        <f>Trucking!C9</f>
        <v>656</v>
      </c>
      <c r="D12" s="49">
        <f ca="1">Trucking!D9</f>
        <v>18.82546201232033</v>
      </c>
      <c r="E12" s="47" t="str">
        <f>Trucking!E9</f>
        <v>5</v>
      </c>
      <c r="F12" s="50"/>
      <c r="G12" s="47">
        <f>Trucking!A59</f>
        <v>58</v>
      </c>
      <c r="H12" s="48">
        <f>Trucking!B59</f>
        <v>7</v>
      </c>
      <c r="I12" s="47">
        <f>Trucking!C59</f>
        <v>608</v>
      </c>
      <c r="J12" s="49">
        <f ca="1">Trucking!D59</f>
        <v>19.154004106776181</v>
      </c>
      <c r="K12" s="47" t="str">
        <f>Trucking!E59</f>
        <v>5</v>
      </c>
    </row>
    <row r="13" spans="1:11" ht="13.5" customHeight="1">
      <c r="A13" s="47">
        <f>Trucking!A10</f>
        <v>9</v>
      </c>
      <c r="B13" s="48">
        <f>Trucking!B10</f>
        <v>2</v>
      </c>
      <c r="C13" s="47">
        <f>Trucking!C10</f>
        <v>712</v>
      </c>
      <c r="D13" s="49">
        <f ca="1">Trucking!D10</f>
        <v>18.956878850102669</v>
      </c>
      <c r="E13" s="47" t="str">
        <f>Trucking!E10</f>
        <v>5</v>
      </c>
      <c r="F13" s="50"/>
      <c r="G13" s="47">
        <f>Trucking!A60</f>
        <v>59</v>
      </c>
      <c r="H13" s="48">
        <f>Trucking!B60</f>
        <v>7</v>
      </c>
      <c r="I13" s="47">
        <f>Trucking!C60</f>
        <v>612</v>
      </c>
      <c r="J13" s="49">
        <f ca="1">Trucking!D60</f>
        <v>18.82546201232033</v>
      </c>
      <c r="K13" s="47" t="str">
        <f>Trucking!E60</f>
        <v>5</v>
      </c>
    </row>
    <row r="14" spans="1:11" ht="13.5" customHeight="1">
      <c r="A14" s="47">
        <f>Trucking!A11</f>
        <v>10</v>
      </c>
      <c r="B14" s="47">
        <f>Trucking!B11</f>
        <v>0</v>
      </c>
      <c r="C14" s="47" t="str">
        <f>Trucking!C11</f>
        <v>Withdrawn</v>
      </c>
      <c r="D14" s="47">
        <f>Trucking!D11</f>
        <v>0</v>
      </c>
      <c r="E14" s="47">
        <f>Trucking!E11</f>
        <v>0</v>
      </c>
      <c r="F14" s="50"/>
      <c r="G14" s="47">
        <f>Trucking!A61</f>
        <v>60</v>
      </c>
      <c r="H14" s="48">
        <f>Trucking!B61</f>
        <v>7</v>
      </c>
      <c r="I14" s="47">
        <f>Trucking!C61</f>
        <v>632</v>
      </c>
      <c r="J14" s="49">
        <f ca="1">Trucking!D61</f>
        <v>18.694045174537987</v>
      </c>
      <c r="K14" s="47" t="str">
        <f>Trucking!E61</f>
        <v>5</v>
      </c>
    </row>
    <row r="15" spans="1:11" ht="13.5" customHeight="1">
      <c r="A15" s="47">
        <f>Trucking!A12</f>
        <v>11</v>
      </c>
      <c r="B15" s="48">
        <f>Trucking!B12</f>
        <v>2</v>
      </c>
      <c r="C15" s="47">
        <f>Trucking!C12</f>
        <v>608</v>
      </c>
      <c r="D15" s="49">
        <f ca="1">Trucking!D12</f>
        <v>19.482546201232033</v>
      </c>
      <c r="E15" s="47" t="str">
        <f>Trucking!E12</f>
        <v>5</v>
      </c>
      <c r="F15" s="50"/>
      <c r="G15" s="47">
        <f>Trucking!A62</f>
        <v>61</v>
      </c>
      <c r="H15" s="48">
        <f>Trucking!B62</f>
        <v>7</v>
      </c>
      <c r="I15" s="47">
        <f>Trucking!C62</f>
        <v>624</v>
      </c>
      <c r="J15" s="49">
        <f ca="1">Trucking!D62</f>
        <v>18.661190965092402</v>
      </c>
      <c r="K15" s="47" t="str">
        <f>Trucking!E62</f>
        <v>5</v>
      </c>
    </row>
    <row r="16" spans="1:11" ht="13.5" customHeight="1">
      <c r="A16" s="47">
        <f>Trucking!A13</f>
        <v>12</v>
      </c>
      <c r="B16" s="48">
        <f>Trucking!B13</f>
        <v>2</v>
      </c>
      <c r="C16" s="47">
        <f>Trucking!C13</f>
        <v>644</v>
      </c>
      <c r="D16" s="49">
        <f ca="1">Trucking!D13</f>
        <v>19.154004106776181</v>
      </c>
      <c r="E16" s="47" t="str">
        <f>Trucking!E13</f>
        <v>5</v>
      </c>
      <c r="F16" s="50"/>
      <c r="G16" s="47">
        <f>Trucking!A63</f>
        <v>62</v>
      </c>
      <c r="H16" s="48">
        <f>Trucking!B63</f>
        <v>8</v>
      </c>
      <c r="I16" s="47">
        <f>Trucking!C63</f>
        <v>656</v>
      </c>
      <c r="J16" s="49">
        <f ca="1">Trucking!D63</f>
        <v>19.679671457905545</v>
      </c>
      <c r="K16" s="47" t="str">
        <f>Trucking!E63</f>
        <v>5</v>
      </c>
    </row>
    <row r="17" spans="1:11" ht="13.5" customHeight="1">
      <c r="A17" s="47">
        <f>Trucking!A14</f>
        <v>13</v>
      </c>
      <c r="B17" s="48">
        <f>Trucking!B14</f>
        <v>3</v>
      </c>
      <c r="C17" s="47">
        <f>Trucking!C14</f>
        <v>594</v>
      </c>
      <c r="D17" s="49">
        <f ca="1">Trucking!D14</f>
        <v>19.449691991786448</v>
      </c>
      <c r="E17" s="47" t="str">
        <f>Trucking!E14</f>
        <v>5</v>
      </c>
      <c r="F17" s="50"/>
      <c r="G17" s="47">
        <f>Trucking!A64</f>
        <v>63</v>
      </c>
      <c r="H17" s="48">
        <f>Trucking!B64</f>
        <v>8</v>
      </c>
      <c r="I17" s="47">
        <f>Trucking!C64</f>
        <v>740</v>
      </c>
      <c r="J17" s="49">
        <f ca="1">Trucking!D64</f>
        <v>19.351129363449694</v>
      </c>
      <c r="K17" s="47" t="str">
        <f>Trucking!E64</f>
        <v>5</v>
      </c>
    </row>
    <row r="18" spans="1:11" ht="13.5" customHeight="1">
      <c r="A18" s="47">
        <f>Trucking!A15</f>
        <v>14</v>
      </c>
      <c r="B18" s="47">
        <f>Trucking!B15</f>
        <v>0</v>
      </c>
      <c r="C18" s="47" t="str">
        <f>Trucking!C15</f>
        <v>Withdrawn</v>
      </c>
      <c r="D18" s="47">
        <f>Trucking!D15</f>
        <v>0</v>
      </c>
      <c r="E18" s="47">
        <f>Trucking!E15</f>
        <v>0</v>
      </c>
      <c r="F18" s="50"/>
      <c r="G18" s="47">
        <f>Trucking!A65</f>
        <v>64</v>
      </c>
      <c r="H18" s="48">
        <f>Trucking!B65</f>
        <v>8</v>
      </c>
      <c r="I18" s="47">
        <f>Trucking!C65</f>
        <v>658</v>
      </c>
      <c r="J18" s="49">
        <f ca="1">Trucking!D65</f>
        <v>19.186858316221766</v>
      </c>
      <c r="K18" s="47" t="str">
        <f>Trucking!E65</f>
        <v>5</v>
      </c>
    </row>
    <row r="19" spans="1:11" ht="13.5" customHeight="1">
      <c r="A19" s="47">
        <f>Trucking!A16</f>
        <v>15</v>
      </c>
      <c r="B19" s="47">
        <f>Trucking!B16</f>
        <v>0</v>
      </c>
      <c r="C19" s="47" t="str">
        <f>Trucking!C16</f>
        <v>Withdrawn</v>
      </c>
      <c r="D19" s="47">
        <f>Trucking!D16</f>
        <v>0</v>
      </c>
      <c r="E19" s="47">
        <f>Trucking!E16</f>
        <v>0</v>
      </c>
      <c r="F19" s="50"/>
      <c r="G19" s="47">
        <f>Trucking!A66</f>
        <v>65</v>
      </c>
      <c r="H19" s="48">
        <f>Trucking!B66</f>
        <v>8</v>
      </c>
      <c r="I19" s="47">
        <f>Trucking!C66</f>
        <v>650</v>
      </c>
      <c r="J19" s="49">
        <f ca="1">Trucking!D66</f>
        <v>19.186858316221766</v>
      </c>
      <c r="K19" s="47" t="str">
        <f>Trucking!E66</f>
        <v>5</v>
      </c>
    </row>
    <row r="20" spans="1:11" ht="13.5" customHeight="1">
      <c r="A20" s="47">
        <f>Trucking!A17</f>
        <v>16</v>
      </c>
      <c r="B20" s="48">
        <f>Trucking!B17</f>
        <v>3</v>
      </c>
      <c r="C20" s="47">
        <f>Trucking!C17</f>
        <v>608</v>
      </c>
      <c r="D20" s="49">
        <f ca="1">Trucking!D17</f>
        <v>19.186858316221766</v>
      </c>
      <c r="E20" s="47" t="str">
        <f>Trucking!E17</f>
        <v>5</v>
      </c>
      <c r="F20" s="50"/>
      <c r="G20" s="47">
        <f>Trucking!A67</f>
        <v>66</v>
      </c>
      <c r="H20" s="48">
        <f>Trucking!B67</f>
        <v>8</v>
      </c>
      <c r="I20" s="47">
        <f>Trucking!C67</f>
        <v>628</v>
      </c>
      <c r="J20" s="49">
        <f ca="1">Trucking!D67</f>
        <v>19.022587268993838</v>
      </c>
      <c r="K20" s="47" t="str">
        <f>Trucking!E67</f>
        <v>5</v>
      </c>
    </row>
    <row r="21" spans="1:11" ht="13.5" customHeight="1">
      <c r="A21" s="47">
        <f>Trucking!A18</f>
        <v>17</v>
      </c>
      <c r="B21" s="48">
        <f>Trucking!B18</f>
        <v>3</v>
      </c>
      <c r="C21" s="47">
        <f>Trucking!C18</f>
        <v>696</v>
      </c>
      <c r="D21" s="49">
        <f ca="1">Trucking!D18</f>
        <v>19.154004106776181</v>
      </c>
      <c r="E21" s="47" t="str">
        <f>Trucking!E18</f>
        <v>5</v>
      </c>
      <c r="F21" s="50"/>
      <c r="G21" s="47">
        <f>Trucking!A68</f>
        <v>67</v>
      </c>
      <c r="H21" s="48">
        <f>Trucking!B68</f>
        <v>8</v>
      </c>
      <c r="I21" s="47">
        <f>Trucking!C68</f>
        <v>636</v>
      </c>
      <c r="J21" s="49">
        <f ca="1">Trucking!D68</f>
        <v>18.989733059548254</v>
      </c>
      <c r="K21" s="47" t="str">
        <f>Trucking!E68</f>
        <v>5</v>
      </c>
    </row>
    <row r="22" spans="1:11" ht="13.5" customHeight="1">
      <c r="A22" s="47">
        <f>Trucking!A19</f>
        <v>18</v>
      </c>
      <c r="B22" s="47">
        <f>Trucking!B19</f>
        <v>0</v>
      </c>
      <c r="C22" s="47" t="str">
        <f>Trucking!C19</f>
        <v>Withdrawn</v>
      </c>
      <c r="D22" s="47">
        <f>Trucking!D19</f>
        <v>0</v>
      </c>
      <c r="E22" s="47">
        <f>Trucking!E19</f>
        <v>0</v>
      </c>
      <c r="F22" s="50"/>
      <c r="G22" s="47">
        <f>Trucking!A69</f>
        <v>68</v>
      </c>
      <c r="H22" s="48">
        <f>Trucking!B69</f>
        <v>8</v>
      </c>
      <c r="I22" s="47">
        <f>Trucking!C69</f>
        <v>630</v>
      </c>
      <c r="J22" s="49">
        <f ca="1">Trucking!D69</f>
        <v>18.956878850102669</v>
      </c>
      <c r="K22" s="47" t="str">
        <f>Trucking!E69</f>
        <v>5</v>
      </c>
    </row>
    <row r="23" spans="1:11" ht="13.5" customHeight="1">
      <c r="A23" s="47">
        <f>Trucking!A20</f>
        <v>19</v>
      </c>
      <c r="B23" s="48">
        <f>Trucking!B20</f>
        <v>3</v>
      </c>
      <c r="C23" s="47">
        <f>Trucking!C20</f>
        <v>662</v>
      </c>
      <c r="D23" s="49">
        <f ca="1">Trucking!D20</f>
        <v>18.989733059548254</v>
      </c>
      <c r="E23" s="47" t="str">
        <f>Trucking!E20</f>
        <v>5</v>
      </c>
      <c r="F23" s="50"/>
      <c r="G23" s="47">
        <f>Trucking!A70</f>
        <v>69</v>
      </c>
      <c r="H23" s="48">
        <f>Trucking!B70</f>
        <v>8</v>
      </c>
      <c r="I23" s="47">
        <f>Trucking!C70</f>
        <v>720</v>
      </c>
      <c r="J23" s="49">
        <f ca="1">Trucking!D70</f>
        <v>18.956878850102669</v>
      </c>
      <c r="K23" s="47" t="str">
        <f>Trucking!E70</f>
        <v>5</v>
      </c>
    </row>
    <row r="24" spans="1:11" ht="13.5" customHeight="1">
      <c r="A24" s="47">
        <f>Trucking!A21</f>
        <v>20</v>
      </c>
      <c r="B24" s="48">
        <f>Trucking!B21</f>
        <v>3</v>
      </c>
      <c r="C24" s="47">
        <f>Trucking!C21</f>
        <v>580</v>
      </c>
      <c r="D24" s="49">
        <f ca="1">Trucking!D21</f>
        <v>18.924024640657084</v>
      </c>
      <c r="E24" s="47" t="str">
        <f>Trucking!E21</f>
        <v>5</v>
      </c>
      <c r="F24" s="50"/>
      <c r="G24" s="47">
        <f>Trucking!A71</f>
        <v>70</v>
      </c>
      <c r="H24" s="48">
        <f>Trucking!B71</f>
        <v>8</v>
      </c>
      <c r="I24" s="47">
        <f>Trucking!C71</f>
        <v>580</v>
      </c>
      <c r="J24" s="49">
        <f ca="1">Trucking!D71</f>
        <v>18.924024640657084</v>
      </c>
      <c r="K24" s="47" t="str">
        <f>Trucking!E71</f>
        <v>4</v>
      </c>
    </row>
    <row r="25" spans="1:11" ht="13.5" customHeight="1">
      <c r="A25" s="47">
        <f>Trucking!A22</f>
        <v>21</v>
      </c>
      <c r="B25" s="48">
        <f>Trucking!B22</f>
        <v>4</v>
      </c>
      <c r="C25" s="47">
        <f>Trucking!C22</f>
        <v>672</v>
      </c>
      <c r="D25" s="49">
        <f ca="1">Trucking!D22</f>
        <v>18.924024640657084</v>
      </c>
      <c r="E25" s="47" t="str">
        <f>Trucking!E22</f>
        <v>5</v>
      </c>
      <c r="F25" s="50"/>
      <c r="G25" s="47">
        <f>Trucking!A72</f>
        <v>71</v>
      </c>
      <c r="H25" s="48">
        <f>Trucking!B72</f>
        <v>9</v>
      </c>
      <c r="I25" s="47">
        <f>Trucking!C72</f>
        <v>702</v>
      </c>
      <c r="J25" s="49">
        <f ca="1">Trucking!D72</f>
        <v>18.924024640657084</v>
      </c>
      <c r="K25" s="47" t="str">
        <f>Trucking!E72</f>
        <v>5</v>
      </c>
    </row>
    <row r="26" spans="1:11" ht="13.5" customHeight="1">
      <c r="A26" s="47">
        <f>Trucking!A23</f>
        <v>22</v>
      </c>
      <c r="B26" s="48">
        <f>Trucking!B23</f>
        <v>4</v>
      </c>
      <c r="C26" s="47">
        <f>Trucking!C23</f>
        <v>642</v>
      </c>
      <c r="D26" s="49">
        <f ca="1">Trucking!D23</f>
        <v>18.891170431211499</v>
      </c>
      <c r="E26" s="47" t="str">
        <f>Trucking!E23</f>
        <v>5</v>
      </c>
      <c r="F26" s="50"/>
      <c r="G26" s="47">
        <f>Trucking!A73</f>
        <v>72</v>
      </c>
      <c r="H26" s="48">
        <f>Trucking!B73</f>
        <v>9</v>
      </c>
      <c r="I26" s="47">
        <f>Trucking!C73</f>
        <v>668</v>
      </c>
      <c r="J26" s="49">
        <f ca="1">Trucking!D73</f>
        <v>18.891170431211499</v>
      </c>
      <c r="K26" s="47" t="str">
        <f>Trucking!E73</f>
        <v>4</v>
      </c>
    </row>
    <row r="27" spans="1:11" ht="13.5" customHeight="1">
      <c r="A27" s="47">
        <f>Trucking!A24</f>
        <v>23</v>
      </c>
      <c r="B27" s="47">
        <f>Trucking!B24</f>
        <v>0</v>
      </c>
      <c r="C27" s="47" t="str">
        <f>Trucking!C24</f>
        <v>Withdrawn</v>
      </c>
      <c r="D27" s="47">
        <f>Trucking!D24</f>
        <v>0</v>
      </c>
      <c r="E27" s="47">
        <f>Trucking!E24</f>
        <v>0</v>
      </c>
      <c r="F27" s="50"/>
      <c r="G27" s="47">
        <f>Trucking!A74</f>
        <v>73</v>
      </c>
      <c r="H27" s="48">
        <f>Trucking!B74</f>
        <v>9</v>
      </c>
      <c r="I27" s="47">
        <f>Trucking!C74</f>
        <v>662</v>
      </c>
      <c r="J27" s="49">
        <f ca="1">Trucking!D74</f>
        <v>18.759753593429156</v>
      </c>
      <c r="K27" s="47" t="str">
        <f>Trucking!E74</f>
        <v>5</v>
      </c>
    </row>
    <row r="28" spans="1:11" ht="13.5" customHeight="1">
      <c r="A28" s="47">
        <f>Trucking!A25</f>
        <v>24</v>
      </c>
      <c r="B28" s="48">
        <f>Trucking!B25</f>
        <v>4</v>
      </c>
      <c r="C28" s="47">
        <f>Trucking!C25</f>
        <v>588</v>
      </c>
      <c r="D28" s="49">
        <f ca="1">Trucking!D25</f>
        <v>18.858316221765914</v>
      </c>
      <c r="E28" s="47" t="str">
        <f>Trucking!E25</f>
        <v>5</v>
      </c>
      <c r="F28" s="50"/>
      <c r="G28" s="47">
        <f>Trucking!A75</f>
        <v>74</v>
      </c>
      <c r="H28" s="48">
        <f>Trucking!B75</f>
        <v>9</v>
      </c>
      <c r="I28" s="47">
        <f>Trucking!C75</f>
        <v>586</v>
      </c>
      <c r="J28" s="49">
        <f ca="1">Trucking!D75</f>
        <v>18.694045174537987</v>
      </c>
      <c r="K28" s="47" t="str">
        <f>Trucking!E75</f>
        <v>5</v>
      </c>
    </row>
    <row r="29" spans="1:11" ht="13.5" customHeight="1">
      <c r="A29" s="47">
        <f>Trucking!A26</f>
        <v>25</v>
      </c>
      <c r="B29" s="48">
        <f>Trucking!B26</f>
        <v>4</v>
      </c>
      <c r="C29" s="47">
        <f>Trucking!C26</f>
        <v>658</v>
      </c>
      <c r="D29" s="49">
        <f ca="1">Trucking!D26</f>
        <v>18.82546201232033</v>
      </c>
      <c r="E29" s="47" t="str">
        <f>Trucking!E26</f>
        <v>5</v>
      </c>
      <c r="F29" s="50"/>
      <c r="G29" s="47">
        <f>Trucking!A76</f>
        <v>75</v>
      </c>
      <c r="H29" s="48">
        <f>Trucking!B76</f>
        <v>9</v>
      </c>
      <c r="I29" s="47">
        <f>Trucking!C76</f>
        <v>648</v>
      </c>
      <c r="J29" s="49">
        <f ca="1">Trucking!D76</f>
        <v>18.595482546201232</v>
      </c>
      <c r="K29" s="47" t="str">
        <f>Trucking!E76</f>
        <v>5</v>
      </c>
    </row>
    <row r="30" spans="1:11" ht="13.5" customHeight="1">
      <c r="A30" s="47">
        <f>Trucking!A27</f>
        <v>26</v>
      </c>
      <c r="B30" s="48">
        <f>Trucking!B27</f>
        <v>4</v>
      </c>
      <c r="C30" s="47">
        <f>Trucking!C27</f>
        <v>642</v>
      </c>
      <c r="D30" s="49">
        <f ca="1">Trucking!D27</f>
        <v>18.82546201232033</v>
      </c>
      <c r="E30" s="47" t="str">
        <f>Trucking!E27</f>
        <v>5</v>
      </c>
      <c r="F30" s="50"/>
      <c r="G30" s="47">
        <f>Trucking!A77</f>
        <v>76</v>
      </c>
      <c r="H30" s="47">
        <f>Trucking!B77</f>
        <v>0</v>
      </c>
      <c r="I30" s="47" t="str">
        <f>Trucking!C77</f>
        <v>Withdrawn</v>
      </c>
      <c r="J30" s="47">
        <f>Trucking!D77</f>
        <v>0</v>
      </c>
      <c r="K30" s="47">
        <f>Trucking!E77</f>
        <v>0</v>
      </c>
    </row>
    <row r="31" spans="1:11" ht="13.5" customHeight="1">
      <c r="A31" s="47">
        <f>Trucking!A28</f>
        <v>27</v>
      </c>
      <c r="B31" s="48">
        <f>Trucking!B28</f>
        <v>4</v>
      </c>
      <c r="C31" s="47">
        <f>Trucking!C28</f>
        <v>688</v>
      </c>
      <c r="D31" s="49">
        <f ca="1">Trucking!D28</f>
        <v>18.82546201232033</v>
      </c>
      <c r="E31" s="47" t="str">
        <f>Trucking!E28</f>
        <v>5</v>
      </c>
      <c r="F31" s="50"/>
      <c r="G31" s="47">
        <f>Trucking!A78</f>
        <v>77</v>
      </c>
      <c r="H31" s="48">
        <f>Trucking!B78</f>
        <v>9</v>
      </c>
      <c r="I31" s="47">
        <f>Trucking!C78</f>
        <v>626</v>
      </c>
      <c r="J31" s="49">
        <f ca="1">Trucking!D78</f>
        <v>18.201232032854211</v>
      </c>
      <c r="K31" s="47" t="str">
        <f>Trucking!E78</f>
        <v>5</v>
      </c>
    </row>
    <row r="32" spans="1:11" ht="13.5" customHeight="1">
      <c r="A32" s="47">
        <f>Trucking!A29</f>
        <v>28</v>
      </c>
      <c r="B32" s="48">
        <f>Trucking!B29</f>
        <v>5</v>
      </c>
      <c r="C32" s="47">
        <f>Trucking!C29</f>
        <v>652</v>
      </c>
      <c r="D32" s="49">
        <f ca="1">Trucking!D29</f>
        <v>19.613963039014372</v>
      </c>
      <c r="E32" s="47" t="str">
        <f>Trucking!E29</f>
        <v>5</v>
      </c>
      <c r="F32" s="50"/>
      <c r="G32" s="47">
        <f>Trucking!A79</f>
        <v>78</v>
      </c>
      <c r="H32" s="48">
        <f>Trucking!B79</f>
        <v>9</v>
      </c>
      <c r="I32" s="47">
        <f>Trucking!C79</f>
        <v>662</v>
      </c>
      <c r="J32" s="49">
        <f ca="1">Trucking!D79</f>
        <v>18.168377823408623</v>
      </c>
      <c r="K32" s="47" t="str">
        <f>Trucking!E79</f>
        <v>5</v>
      </c>
    </row>
    <row r="33" spans="1:11" ht="13.5" customHeight="1">
      <c r="A33" s="47">
        <f>Trucking!A30</f>
        <v>29</v>
      </c>
      <c r="B33" s="48">
        <f>Trucking!B30</f>
        <v>5</v>
      </c>
      <c r="C33" s="47">
        <f>Trucking!C30</f>
        <v>596</v>
      </c>
      <c r="D33" s="49">
        <f ca="1">Trucking!D30</f>
        <v>19.548254620123203</v>
      </c>
      <c r="E33" s="47" t="str">
        <f>Trucking!E30</f>
        <v>5</v>
      </c>
      <c r="F33" s="50"/>
      <c r="G33" s="47">
        <f>Trucking!A80</f>
        <v>79</v>
      </c>
      <c r="H33" s="48">
        <f>Trucking!B80</f>
        <v>10</v>
      </c>
      <c r="I33" s="47">
        <f>Trucking!C80</f>
        <v>658</v>
      </c>
      <c r="J33" s="49">
        <f ca="1">Trucking!D80</f>
        <v>19.515400410677618</v>
      </c>
      <c r="K33" s="47" t="str">
        <f>Trucking!E80</f>
        <v>5</v>
      </c>
    </row>
    <row r="34" spans="1:11" ht="13.5" customHeight="1">
      <c r="A34" s="47">
        <f>Trucking!A31</f>
        <v>30</v>
      </c>
      <c r="B34" s="47">
        <f>Trucking!B31</f>
        <v>0</v>
      </c>
      <c r="C34" s="47" t="str">
        <f>Trucking!C31</f>
        <v>Withdrawn</v>
      </c>
      <c r="D34" s="47">
        <f>Trucking!D31</f>
        <v>0</v>
      </c>
      <c r="E34" s="47">
        <f>Trucking!E31</f>
        <v>0</v>
      </c>
      <c r="F34" s="50"/>
      <c r="G34" s="47">
        <f>Trucking!A81</f>
        <v>80</v>
      </c>
      <c r="H34" s="48">
        <f>Trucking!B81</f>
        <v>10</v>
      </c>
      <c r="I34" s="47">
        <f>Trucking!C81</f>
        <v>642</v>
      </c>
      <c r="J34" s="49">
        <f ca="1">Trucking!D81</f>
        <v>19.515400410677618</v>
      </c>
      <c r="K34" s="47" t="str">
        <f>Trucking!E81</f>
        <v>5</v>
      </c>
    </row>
    <row r="35" spans="1:11" ht="13.5" customHeight="1">
      <c r="A35" s="47">
        <f>Trucking!A32</f>
        <v>31</v>
      </c>
      <c r="B35" s="48">
        <f>Trucking!B32</f>
        <v>5</v>
      </c>
      <c r="C35" s="47">
        <f>Trucking!C32</f>
        <v>664</v>
      </c>
      <c r="D35" s="49">
        <f ca="1">Trucking!D32</f>
        <v>19.515400410677618</v>
      </c>
      <c r="E35" s="47" t="str">
        <f>Trucking!E32</f>
        <v>4</v>
      </c>
      <c r="F35" s="50"/>
      <c r="G35" s="47">
        <f>Trucking!A82</f>
        <v>81</v>
      </c>
      <c r="H35" s="48">
        <f>Trucking!B82</f>
        <v>10</v>
      </c>
      <c r="I35" s="47">
        <f>Trucking!C82</f>
        <v>682</v>
      </c>
      <c r="J35" s="49">
        <f ca="1">Trucking!D82</f>
        <v>19.515400410677618</v>
      </c>
      <c r="K35" s="47" t="str">
        <f>Trucking!E82</f>
        <v>5</v>
      </c>
    </row>
    <row r="36" spans="1:11" ht="13.5" customHeight="1">
      <c r="A36" s="47">
        <f>Trucking!A33</f>
        <v>32</v>
      </c>
      <c r="B36" s="48">
        <f>Trucking!B33</f>
        <v>5</v>
      </c>
      <c r="C36" s="47">
        <f>Trucking!C33</f>
        <v>626</v>
      </c>
      <c r="D36" s="49">
        <f ca="1">Trucking!D33</f>
        <v>19.482546201232033</v>
      </c>
      <c r="E36" s="47" t="str">
        <f>Trucking!E33</f>
        <v>5</v>
      </c>
      <c r="F36" s="50"/>
      <c r="G36" s="47">
        <f>Trucking!A83</f>
        <v>82</v>
      </c>
      <c r="H36" s="48">
        <f>Trucking!B83</f>
        <v>10</v>
      </c>
      <c r="I36" s="47">
        <f>Trucking!C83</f>
        <v>658</v>
      </c>
      <c r="J36" s="49">
        <f ca="1">Trucking!D83</f>
        <v>19.482546201232033</v>
      </c>
      <c r="K36" s="47" t="str">
        <f>Trucking!E83</f>
        <v>5</v>
      </c>
    </row>
    <row r="37" spans="1:11" ht="13.5" customHeight="1">
      <c r="A37" s="47">
        <f>Trucking!A34</f>
        <v>33</v>
      </c>
      <c r="B37" s="48">
        <f>Trucking!B34</f>
        <v>5</v>
      </c>
      <c r="C37" s="47">
        <f>Trucking!C34</f>
        <v>648</v>
      </c>
      <c r="D37" s="49">
        <f ca="1">Trucking!D34</f>
        <v>19.482546201232033</v>
      </c>
      <c r="E37" s="47" t="str">
        <f>Trucking!E34</f>
        <v>5</v>
      </c>
      <c r="F37" s="50"/>
      <c r="G37" s="47">
        <f>Trucking!A84</f>
        <v>83</v>
      </c>
      <c r="H37" s="48">
        <f>Trucking!B84</f>
        <v>10</v>
      </c>
      <c r="I37" s="47">
        <f>Trucking!C84</f>
        <v>640</v>
      </c>
      <c r="J37" s="49">
        <f ca="1">Trucking!D84</f>
        <v>19.482546201232033</v>
      </c>
      <c r="K37" s="47" t="str">
        <f>Trucking!E84</f>
        <v>5</v>
      </c>
    </row>
    <row r="38" spans="1:11" ht="13.5" customHeight="1">
      <c r="A38" s="47">
        <f>Trucking!A35</f>
        <v>34</v>
      </c>
      <c r="B38" s="48">
        <f>Trucking!B35</f>
        <v>5</v>
      </c>
      <c r="C38" s="47">
        <f>Trucking!C35</f>
        <v>690</v>
      </c>
      <c r="D38" s="49">
        <f ca="1">Trucking!D35</f>
        <v>19.449691991786448</v>
      </c>
      <c r="E38" s="47" t="str">
        <f>Trucking!E35</f>
        <v>5</v>
      </c>
      <c r="F38" s="50"/>
      <c r="G38" s="47">
        <f>Trucking!A85</f>
        <v>84</v>
      </c>
      <c r="H38" s="48">
        <f>Trucking!B85</f>
        <v>10</v>
      </c>
      <c r="I38" s="47">
        <f>Trucking!C85</f>
        <v>626</v>
      </c>
      <c r="J38" s="49">
        <f ca="1">Trucking!D85</f>
        <v>19.482546201232033</v>
      </c>
      <c r="K38" s="47" t="str">
        <f>Trucking!E85</f>
        <v>5</v>
      </c>
    </row>
    <row r="39" spans="1:11" ht="13.5" customHeight="1">
      <c r="A39" s="47">
        <f>Trucking!A36</f>
        <v>35</v>
      </c>
      <c r="B39" s="48">
        <f>Trucking!B36</f>
        <v>5</v>
      </c>
      <c r="C39" s="47">
        <f>Trucking!C36</f>
        <v>654</v>
      </c>
      <c r="D39" s="49">
        <f ca="1">Trucking!D36</f>
        <v>19.449691991786448</v>
      </c>
      <c r="E39" s="47" t="str">
        <f>Trucking!E36</f>
        <v>5</v>
      </c>
      <c r="F39" s="50"/>
      <c r="G39" s="47">
        <f>Trucking!A86</f>
        <v>85</v>
      </c>
      <c r="H39" s="48">
        <f>Trucking!B86</f>
        <v>10</v>
      </c>
      <c r="I39" s="47">
        <f>Trucking!C86</f>
        <v>686</v>
      </c>
      <c r="J39" s="49">
        <f ca="1">Trucking!D86</f>
        <v>19.449691991786448</v>
      </c>
      <c r="K39" s="47" t="str">
        <f>Trucking!E86</f>
        <v>5</v>
      </c>
    </row>
    <row r="40" spans="1:11" ht="13.5" customHeight="1">
      <c r="A40" s="47">
        <f>Trucking!A37</f>
        <v>36</v>
      </c>
      <c r="B40" s="48">
        <f>Trucking!B37</f>
        <v>5</v>
      </c>
      <c r="C40" s="47">
        <f>Trucking!C37</f>
        <v>666</v>
      </c>
      <c r="D40" s="49">
        <f ca="1">Trucking!D37</f>
        <v>19.416837782340863</v>
      </c>
      <c r="E40" s="47" t="str">
        <f>Trucking!E37</f>
        <v>5</v>
      </c>
      <c r="F40" s="50"/>
      <c r="G40" s="47">
        <f>Trucking!A87</f>
        <v>86</v>
      </c>
      <c r="H40" s="48">
        <f>Trucking!B87</f>
        <v>10</v>
      </c>
      <c r="I40" s="47">
        <f>Trucking!C87</f>
        <v>592</v>
      </c>
      <c r="J40" s="49">
        <f ca="1">Trucking!D87</f>
        <v>19.449691991786448</v>
      </c>
      <c r="K40" s="47" t="str">
        <f>Trucking!E87</f>
        <v>5</v>
      </c>
    </row>
    <row r="41" spans="1:11" ht="13.5" customHeight="1">
      <c r="A41" s="47">
        <f>Trucking!A38</f>
        <v>37</v>
      </c>
      <c r="B41" s="48">
        <f>Trucking!B38</f>
        <v>5</v>
      </c>
      <c r="C41" s="47">
        <f>Trucking!C38</f>
        <v>644</v>
      </c>
      <c r="D41" s="49">
        <f ca="1">Trucking!D38</f>
        <v>19.416837782340863</v>
      </c>
      <c r="E41" s="47" t="str">
        <f>Trucking!E38</f>
        <v>5</v>
      </c>
      <c r="F41" s="50"/>
      <c r="G41" s="47">
        <f>Trucking!A88</f>
        <v>87</v>
      </c>
      <c r="H41" s="47">
        <f>Trucking!B88</f>
        <v>0</v>
      </c>
      <c r="I41" s="47" t="str">
        <f>Trucking!C88</f>
        <v>Withdrawn</v>
      </c>
      <c r="J41" s="47">
        <f>Trucking!D88</f>
        <v>0</v>
      </c>
      <c r="K41" s="47">
        <f>Trucking!E88</f>
        <v>0</v>
      </c>
    </row>
    <row r="42" spans="1:11" ht="13.5" customHeight="1">
      <c r="A42" s="47">
        <f>Trucking!A39</f>
        <v>38</v>
      </c>
      <c r="B42" s="48">
        <f>Trucking!B39</f>
        <v>5</v>
      </c>
      <c r="C42" s="47">
        <f>Trucking!C39</f>
        <v>622</v>
      </c>
      <c r="D42" s="49">
        <f ca="1">Trucking!D39</f>
        <v>19.416837782340863</v>
      </c>
      <c r="E42" s="47" t="str">
        <f>Trucking!E39</f>
        <v>5</v>
      </c>
      <c r="F42" s="50"/>
      <c r="G42" s="47">
        <f>Trucking!A89</f>
        <v>88</v>
      </c>
      <c r="H42" s="48">
        <f>Trucking!B89</f>
        <v>0</v>
      </c>
      <c r="I42" s="47">
        <f>Trucking!C89</f>
        <v>624</v>
      </c>
      <c r="J42" s="49">
        <f ca="1">Trucking!D89</f>
        <v>19.416837782340863</v>
      </c>
      <c r="K42" s="47" t="str">
        <f>Trucking!E89</f>
        <v>5</v>
      </c>
    </row>
    <row r="43" spans="1:11" ht="13.5" customHeight="1">
      <c r="A43" s="47">
        <f>Trucking!A40</f>
        <v>39</v>
      </c>
      <c r="B43" s="48">
        <f>Trucking!B40</f>
        <v>5</v>
      </c>
      <c r="C43" s="47">
        <f>Trucking!C40</f>
        <v>616</v>
      </c>
      <c r="D43" s="49">
        <f ca="1">Trucking!D40</f>
        <v>19.416837782340863</v>
      </c>
      <c r="E43" s="47" t="str">
        <f>Trucking!E40</f>
        <v>5</v>
      </c>
      <c r="F43" s="50"/>
      <c r="G43" s="47">
        <f>Trucking!A90</f>
        <v>89</v>
      </c>
      <c r="H43" s="48">
        <f>Trucking!B90</f>
        <v>11</v>
      </c>
      <c r="I43" s="47">
        <f>Trucking!C90</f>
        <v>656</v>
      </c>
      <c r="J43" s="49">
        <f ca="1">Trucking!D90</f>
        <v>19.383983572895279</v>
      </c>
      <c r="K43" s="47" t="str">
        <f>Trucking!E90</f>
        <v>5</v>
      </c>
    </row>
    <row r="44" spans="1:11" ht="13.5" customHeight="1">
      <c r="A44" s="47">
        <f>Trucking!A41</f>
        <v>40</v>
      </c>
      <c r="B44" s="48">
        <f>Trucking!B41</f>
        <v>6</v>
      </c>
      <c r="C44" s="47">
        <f>Trucking!C41</f>
        <v>676</v>
      </c>
      <c r="D44" s="49">
        <f ca="1">Trucking!D41</f>
        <v>19.416837782340863</v>
      </c>
      <c r="E44" s="47" t="str">
        <f>Trucking!E41</f>
        <v>4</v>
      </c>
      <c r="F44" s="50"/>
      <c r="G44" s="47">
        <f>Trucking!A91</f>
        <v>90</v>
      </c>
      <c r="H44" s="48">
        <f>Trucking!B91</f>
        <v>11</v>
      </c>
      <c r="I44" s="47">
        <f>Trucking!C91</f>
        <v>606</v>
      </c>
      <c r="J44" s="49">
        <f ca="1">Trucking!D91</f>
        <v>19.383983572895279</v>
      </c>
      <c r="K44" s="47" t="str">
        <f>Trucking!E91</f>
        <v>5</v>
      </c>
    </row>
    <row r="45" spans="1:11" ht="13.5" customHeight="1">
      <c r="A45" s="47">
        <f>Trucking!A42</f>
        <v>41</v>
      </c>
      <c r="B45" s="48">
        <f>Trucking!B42</f>
        <v>6</v>
      </c>
      <c r="C45" s="47">
        <f>Trucking!C42</f>
        <v>622</v>
      </c>
      <c r="D45" s="49">
        <f ca="1">Trucking!D42</f>
        <v>19.416837782340863</v>
      </c>
      <c r="E45" s="47" t="str">
        <f>Trucking!E42</f>
        <v>5</v>
      </c>
      <c r="F45" s="50"/>
      <c r="G45" s="47">
        <f>Trucking!A92</f>
        <v>91</v>
      </c>
      <c r="H45" s="48">
        <f>Trucking!B92</f>
        <v>11</v>
      </c>
      <c r="I45" s="47">
        <f>Trucking!C92</f>
        <v>674</v>
      </c>
      <c r="J45" s="49">
        <f ca="1">Trucking!D92</f>
        <v>19.383983572895279</v>
      </c>
      <c r="K45" s="47" t="str">
        <f>Trucking!E92</f>
        <v>5</v>
      </c>
    </row>
    <row r="46" spans="1:11" ht="13.5" customHeight="1">
      <c r="A46" s="47">
        <f>Trucking!A43</f>
        <v>42</v>
      </c>
      <c r="B46" s="48">
        <f>Trucking!B43</f>
        <v>6</v>
      </c>
      <c r="C46" s="47">
        <f>Trucking!C43</f>
        <v>688</v>
      </c>
      <c r="D46" s="49">
        <f ca="1">Trucking!D43</f>
        <v>19.383983572895279</v>
      </c>
      <c r="E46" s="47" t="str">
        <f>Trucking!E43</f>
        <v>5</v>
      </c>
      <c r="F46" s="50"/>
      <c r="G46" s="47">
        <f>Trucking!A93</f>
        <v>92</v>
      </c>
      <c r="H46" s="48">
        <f>Trucking!B93</f>
        <v>11</v>
      </c>
      <c r="I46" s="47">
        <f>Trucking!C93</f>
        <v>738</v>
      </c>
      <c r="J46" s="49">
        <f ca="1">Trucking!D93</f>
        <v>19.351129363449694</v>
      </c>
      <c r="K46" s="47" t="str">
        <f>Trucking!E93</f>
        <v>5</v>
      </c>
    </row>
    <row r="47" spans="1:11" ht="13.5" customHeight="1">
      <c r="A47" s="47">
        <f>Trucking!A44</f>
        <v>43</v>
      </c>
      <c r="B47" s="48">
        <f>Trucking!B44</f>
        <v>6</v>
      </c>
      <c r="C47" s="47">
        <f>Trucking!C44</f>
        <v>644</v>
      </c>
      <c r="D47" s="49">
        <f ca="1">Trucking!D44</f>
        <v>19.383983572895279</v>
      </c>
      <c r="E47" s="47" t="str">
        <f>Trucking!E44</f>
        <v>5</v>
      </c>
      <c r="F47" s="50"/>
      <c r="G47" s="47">
        <f>Trucking!A94</f>
        <v>93</v>
      </c>
      <c r="H47" s="48">
        <f>Trucking!B94</f>
        <v>11</v>
      </c>
      <c r="I47" s="47">
        <f>Trucking!C94</f>
        <v>634</v>
      </c>
      <c r="J47" s="49">
        <f ca="1">Trucking!D94</f>
        <v>19.351129363449694</v>
      </c>
      <c r="K47" s="47" t="str">
        <f>Trucking!E94</f>
        <v>5</v>
      </c>
    </row>
    <row r="48" spans="1:11" ht="13.5" customHeight="1">
      <c r="A48" s="47">
        <f>Trucking!A45</f>
        <v>44</v>
      </c>
      <c r="B48" s="48">
        <f>Trucking!B45</f>
        <v>6</v>
      </c>
      <c r="C48" s="47">
        <f>Trucking!C45</f>
        <v>668</v>
      </c>
      <c r="D48" s="49">
        <f ca="1">Trucking!D45</f>
        <v>19.351129363449694</v>
      </c>
      <c r="E48" s="47" t="str">
        <f>Trucking!E45</f>
        <v>5</v>
      </c>
      <c r="F48" s="50"/>
      <c r="G48" s="47">
        <f>Trucking!A95</f>
        <v>94</v>
      </c>
      <c r="H48" s="47">
        <f>Trucking!B95</f>
        <v>0</v>
      </c>
      <c r="I48" s="47" t="str">
        <f>Trucking!C95</f>
        <v>Withdrawn</v>
      </c>
      <c r="J48" s="47">
        <f>Trucking!D95</f>
        <v>0</v>
      </c>
      <c r="K48" s="47">
        <f>Trucking!E95</f>
        <v>0</v>
      </c>
    </row>
    <row r="49" spans="1:11" ht="13.5" customHeight="1">
      <c r="A49" s="47">
        <f>Trucking!A46</f>
        <v>45</v>
      </c>
      <c r="B49" s="48">
        <f>Trucking!B46</f>
        <v>6</v>
      </c>
      <c r="C49" s="47">
        <f>Trucking!C46</f>
        <v>660</v>
      </c>
      <c r="D49" s="49">
        <f ca="1">Trucking!D46</f>
        <v>19.351129363449694</v>
      </c>
      <c r="E49" s="47" t="str">
        <f>Trucking!E46</f>
        <v>5</v>
      </c>
      <c r="F49" s="50"/>
      <c r="G49" s="47">
        <f>Trucking!A96</f>
        <v>95</v>
      </c>
      <c r="H49" s="47">
        <f>Trucking!B96</f>
        <v>0</v>
      </c>
      <c r="I49" s="47" t="str">
        <f>Trucking!C96</f>
        <v>Withdrawn</v>
      </c>
      <c r="J49" s="47">
        <f>Trucking!D96</f>
        <v>0</v>
      </c>
      <c r="K49" s="47">
        <f>Trucking!E96</f>
        <v>0</v>
      </c>
    </row>
    <row r="50" spans="1:11" ht="13.5" customHeight="1">
      <c r="A50" s="47">
        <f>Trucking!A47</f>
        <v>46</v>
      </c>
      <c r="B50" s="48">
        <f>Trucking!B47</f>
        <v>6</v>
      </c>
      <c r="C50" s="47">
        <f>Trucking!C47</f>
        <v>640</v>
      </c>
      <c r="D50" s="49">
        <f ca="1">Trucking!D47</f>
        <v>19.351129363449694</v>
      </c>
      <c r="E50" s="47" t="str">
        <f>Trucking!E47</f>
        <v>5</v>
      </c>
      <c r="F50" s="50"/>
      <c r="G50" s="47">
        <f>Trucking!A97</f>
        <v>96</v>
      </c>
      <c r="H50" s="48">
        <f>Trucking!B97</f>
        <v>11</v>
      </c>
      <c r="I50" s="47">
        <f>Trucking!C97</f>
        <v>676</v>
      </c>
      <c r="J50" s="49">
        <f ca="1">Trucking!D97</f>
        <v>19.351129363449694</v>
      </c>
      <c r="K50" s="47" t="str">
        <f>Trucking!E97</f>
        <v>5</v>
      </c>
    </row>
    <row r="51" spans="1:11" ht="13.5" customHeight="1">
      <c r="A51" s="47">
        <f>Trucking!A48</f>
        <v>47</v>
      </c>
      <c r="B51" s="48">
        <f>Trucking!B48</f>
        <v>6</v>
      </c>
      <c r="C51" s="47">
        <f>Trucking!C48</f>
        <v>554</v>
      </c>
      <c r="D51" s="49">
        <f ca="1">Trucking!D48</f>
        <v>19.318275154004105</v>
      </c>
      <c r="E51" s="47" t="str">
        <f>Trucking!E48</f>
        <v>5</v>
      </c>
      <c r="F51" s="50"/>
      <c r="G51" s="47">
        <f>Trucking!A98</f>
        <v>97</v>
      </c>
      <c r="H51" s="48">
        <f>Trucking!B98</f>
        <v>12</v>
      </c>
      <c r="I51" s="47">
        <f>Trucking!C98</f>
        <v>660</v>
      </c>
      <c r="J51" s="49">
        <f ca="1">Trucking!D98</f>
        <v>19.318275154004105</v>
      </c>
      <c r="K51" s="47" t="str">
        <f>Trucking!E98</f>
        <v>5</v>
      </c>
    </row>
    <row r="52" spans="1:11" ht="13.5" customHeight="1">
      <c r="A52" s="47">
        <f>Trucking!A49</f>
        <v>48</v>
      </c>
      <c r="B52" s="48">
        <f>Trucking!B49</f>
        <v>6</v>
      </c>
      <c r="C52" s="47">
        <f>Trucking!C49</f>
        <v>620</v>
      </c>
      <c r="D52" s="49">
        <f ca="1">Trucking!D49</f>
        <v>19.318275154004105</v>
      </c>
      <c r="E52" s="47" t="str">
        <f>Trucking!E49</f>
        <v>5</v>
      </c>
      <c r="F52" s="50"/>
      <c r="G52" s="47">
        <f>Trucking!A99</f>
        <v>98</v>
      </c>
      <c r="H52" s="48">
        <f>Trucking!B99</f>
        <v>12</v>
      </c>
      <c r="I52" s="47">
        <f>Trucking!C99</f>
        <v>602</v>
      </c>
      <c r="J52" s="49">
        <f ca="1">Trucking!D99</f>
        <v>19.318275154004105</v>
      </c>
      <c r="K52" s="47" t="str">
        <f>Trucking!E99</f>
        <v>5</v>
      </c>
    </row>
    <row r="53" spans="1:11" ht="13.5" customHeight="1">
      <c r="A53" s="47">
        <f>Trucking!A50</f>
        <v>49</v>
      </c>
      <c r="B53" s="48">
        <f>Trucking!B50</f>
        <v>6</v>
      </c>
      <c r="C53" s="47">
        <f>Trucking!C50</f>
        <v>682</v>
      </c>
      <c r="D53" s="49">
        <f ca="1">Trucking!D50</f>
        <v>19.318275154004105</v>
      </c>
      <c r="E53" s="47" t="str">
        <f>Trucking!E50</f>
        <v>5</v>
      </c>
      <c r="F53" s="50"/>
      <c r="G53" s="47">
        <f>Trucking!A100</f>
        <v>99</v>
      </c>
      <c r="H53" s="48">
        <f>Trucking!B100</f>
        <v>12</v>
      </c>
      <c r="I53" s="47">
        <f>Trucking!C100</f>
        <v>560</v>
      </c>
      <c r="J53" s="49">
        <f ca="1">Trucking!D100</f>
        <v>19.252566735112936</v>
      </c>
      <c r="K53" s="47" t="s">
        <v>214</v>
      </c>
    </row>
    <row r="54" spans="1:11" ht="13.5" customHeight="1">
      <c r="A54" s="47">
        <f>Trucking!A51</f>
        <v>50</v>
      </c>
      <c r="B54" s="48">
        <f>Trucking!B51</f>
        <v>6</v>
      </c>
      <c r="C54" s="47">
        <f>Trucking!C51</f>
        <v>618</v>
      </c>
      <c r="D54" s="49">
        <f ca="1">Trucking!D51</f>
        <v>19.285420944558521</v>
      </c>
      <c r="E54" s="47" t="str">
        <f>Trucking!E51</f>
        <v>5</v>
      </c>
      <c r="F54" s="50"/>
      <c r="G54" s="47">
        <f>Trucking!A101</f>
        <v>100</v>
      </c>
      <c r="H54" s="48">
        <f>Trucking!B101</f>
        <v>12</v>
      </c>
      <c r="I54" s="47">
        <f>Trucking!C101</f>
        <v>582</v>
      </c>
      <c r="J54" s="49">
        <f ca="1">Trucking!D101</f>
        <v>19.252566735112936</v>
      </c>
      <c r="K54" s="47" t="str">
        <f>Trucking!E101</f>
        <v>5</v>
      </c>
    </row>
    <row r="55" spans="1:11" ht="13.5" customHeight="1">
      <c r="A55" s="47">
        <f>Trucking!A102</f>
        <v>101</v>
      </c>
      <c r="B55" s="48">
        <f>Trucking!B102</f>
        <v>12</v>
      </c>
      <c r="C55" s="47">
        <f>Trucking!C102</f>
        <v>682</v>
      </c>
      <c r="D55" s="49">
        <f ca="1">Trucking!D102</f>
        <v>19.252566735112936</v>
      </c>
      <c r="E55" s="47" t="str">
        <f>Trucking!E102</f>
        <v>5</v>
      </c>
      <c r="F55" s="50"/>
      <c r="G55" s="47">
        <f>Trucking!A142</f>
        <v>141</v>
      </c>
      <c r="H55" s="48">
        <f>Trucking!B142</f>
        <v>15</v>
      </c>
      <c r="I55" s="47">
        <f>Trucking!C142</f>
        <v>630</v>
      </c>
      <c r="J55" s="49">
        <f ca="1">Trucking!D142</f>
        <v>19.351129363449694</v>
      </c>
      <c r="K55" s="47" t="str">
        <f>Trucking!E142</f>
        <v>5</v>
      </c>
    </row>
    <row r="56" spans="1:11" ht="13.5" customHeight="1">
      <c r="A56" s="47">
        <f>Trucking!A103</f>
        <v>102</v>
      </c>
      <c r="B56" s="48">
        <f>Trucking!B103</f>
        <v>12</v>
      </c>
      <c r="C56" s="47">
        <f>Trucking!C103</f>
        <v>676</v>
      </c>
      <c r="D56" s="49">
        <f ca="1">Trucking!D103</f>
        <v>19.219712525667351</v>
      </c>
      <c r="E56" s="47" t="str">
        <f>Trucking!E103</f>
        <v>5</v>
      </c>
      <c r="F56" s="50"/>
      <c r="G56" s="47">
        <f>Trucking!A143</f>
        <v>142</v>
      </c>
      <c r="H56" s="48">
        <f>Trucking!B143</f>
        <v>15</v>
      </c>
      <c r="I56" s="47">
        <f>Trucking!C143</f>
        <v>712</v>
      </c>
      <c r="J56" s="49">
        <f ca="1">Trucking!D143</f>
        <v>19.351129363449694</v>
      </c>
      <c r="K56" s="47" t="str">
        <f>Trucking!E143</f>
        <v>5</v>
      </c>
    </row>
    <row r="57" spans="1:11" ht="13.5" customHeight="1">
      <c r="A57" s="47">
        <f>Trucking!A104</f>
        <v>103</v>
      </c>
      <c r="B57" s="48">
        <f>Trucking!B104</f>
        <v>12</v>
      </c>
      <c r="C57" s="47">
        <f>Trucking!C104</f>
        <v>684</v>
      </c>
      <c r="D57" s="49">
        <f ca="1">Trucking!D104</f>
        <v>19.088295687885012</v>
      </c>
      <c r="E57" s="47" t="str">
        <f>Trucking!E104</f>
        <v>5</v>
      </c>
      <c r="F57" s="50"/>
      <c r="G57" s="47">
        <f>Trucking!A144</f>
        <v>143</v>
      </c>
      <c r="H57" s="48">
        <f>Trucking!B144</f>
        <v>16</v>
      </c>
      <c r="I57" s="47">
        <f>Trucking!C144</f>
        <v>662</v>
      </c>
      <c r="J57" s="49">
        <f ca="1">Trucking!D144</f>
        <v>19.318275154004105</v>
      </c>
      <c r="K57" s="47" t="str">
        <f>Trucking!E144</f>
        <v>5</v>
      </c>
    </row>
    <row r="58" spans="1:11" ht="13.5" customHeight="1">
      <c r="A58" s="47">
        <f>Trucking!A105</f>
        <v>104</v>
      </c>
      <c r="B58" s="48">
        <f>Trucking!B105</f>
        <v>12</v>
      </c>
      <c r="C58" s="47">
        <f>Trucking!C105</f>
        <v>660</v>
      </c>
      <c r="D58" s="49">
        <f ca="1">Trucking!D105</f>
        <v>18.661190965092402</v>
      </c>
      <c r="E58" s="47" t="str">
        <f>Trucking!E105</f>
        <v>5</v>
      </c>
      <c r="F58" s="50"/>
      <c r="G58" s="47">
        <f>Trucking!A145</f>
        <v>144</v>
      </c>
      <c r="H58" s="48">
        <f>Trucking!B145</f>
        <v>16</v>
      </c>
      <c r="I58" s="47">
        <f>Trucking!C145</f>
        <v>674</v>
      </c>
      <c r="J58" s="49">
        <f ca="1">Trucking!D145</f>
        <v>19.318275154004105</v>
      </c>
      <c r="K58" s="47" t="str">
        <f>Trucking!E145</f>
        <v>4</v>
      </c>
    </row>
    <row r="59" spans="1:11" ht="13.5" customHeight="1">
      <c r="A59" s="47">
        <f>Trucking!A106</f>
        <v>105</v>
      </c>
      <c r="B59" s="48">
        <f>Trucking!B106</f>
        <v>12</v>
      </c>
      <c r="C59" s="47">
        <f>Trucking!C106</f>
        <v>684</v>
      </c>
      <c r="D59" s="49">
        <f ca="1">Trucking!D106</f>
        <v>18.595482546201232</v>
      </c>
      <c r="E59" s="47" t="str">
        <f>Trucking!E106</f>
        <v>5</v>
      </c>
      <c r="F59" s="50"/>
      <c r="G59" s="47">
        <f>Trucking!A146</f>
        <v>145</v>
      </c>
      <c r="H59" s="48">
        <f>Trucking!B146</f>
        <v>16</v>
      </c>
      <c r="I59" s="47">
        <f>Trucking!C146</f>
        <v>670</v>
      </c>
      <c r="J59" s="49">
        <f ca="1">Trucking!D146</f>
        <v>19.318275154004105</v>
      </c>
      <c r="K59" s="47" t="str">
        <f>Trucking!E146</f>
        <v>5</v>
      </c>
    </row>
    <row r="60" spans="1:11" ht="13.5" customHeight="1">
      <c r="A60" s="47">
        <f>Trucking!A107</f>
        <v>106</v>
      </c>
      <c r="B60" s="48">
        <f>Trucking!B107</f>
        <v>13</v>
      </c>
      <c r="C60" s="47">
        <f>Trucking!C107</f>
        <v>646</v>
      </c>
      <c r="D60" s="49">
        <f ca="1">Trucking!D107</f>
        <v>19.449691991786448</v>
      </c>
      <c r="E60" s="47" t="str">
        <f>Trucking!E107</f>
        <v>5</v>
      </c>
      <c r="F60" s="50"/>
      <c r="G60" s="47">
        <f>Trucking!A147</f>
        <v>146</v>
      </c>
      <c r="H60" s="48">
        <f>Trucking!B147</f>
        <v>16</v>
      </c>
      <c r="I60" s="47">
        <f>Trucking!C147</f>
        <v>626</v>
      </c>
      <c r="J60" s="49">
        <f ca="1">Trucking!D147</f>
        <v>19.285420944558521</v>
      </c>
      <c r="K60" s="47" t="str">
        <f>Trucking!E147</f>
        <v>5</v>
      </c>
    </row>
    <row r="61" spans="1:11" ht="13.5" customHeight="1">
      <c r="A61" s="47">
        <f>Trucking!A108</f>
        <v>107</v>
      </c>
      <c r="B61" s="47">
        <f>Trucking!B108</f>
        <v>0</v>
      </c>
      <c r="C61" s="47" t="str">
        <f>Trucking!C108</f>
        <v>Withdrawn</v>
      </c>
      <c r="D61" s="47">
        <f>Trucking!D108</f>
        <v>0</v>
      </c>
      <c r="E61" s="47">
        <f>Trucking!E108</f>
        <v>0</v>
      </c>
      <c r="F61" s="50"/>
      <c r="G61" s="47">
        <f>Trucking!A148</f>
        <v>147</v>
      </c>
      <c r="H61" s="48">
        <f>Trucking!B148</f>
        <v>16</v>
      </c>
      <c r="I61" s="47">
        <f>Trucking!C148</f>
        <v>678</v>
      </c>
      <c r="J61" s="49">
        <f ca="1">Trucking!D148</f>
        <v>19.285420944558521</v>
      </c>
      <c r="K61" s="47" t="str">
        <f>Trucking!E148</f>
        <v>5</v>
      </c>
    </row>
    <row r="62" spans="1:11" ht="13.5" customHeight="1">
      <c r="A62" s="47">
        <f>Trucking!A109</f>
        <v>108</v>
      </c>
      <c r="B62" s="48">
        <f>Trucking!B109</f>
        <v>13</v>
      </c>
      <c r="C62" s="47">
        <f>Trucking!C109</f>
        <v>670</v>
      </c>
      <c r="D62" s="49">
        <f ca="1">Trucking!D109</f>
        <v>19.285420944558521</v>
      </c>
      <c r="E62" s="47" t="str">
        <f>Trucking!E109</f>
        <v>5</v>
      </c>
      <c r="F62" s="50"/>
      <c r="G62" s="47">
        <f>Trucking!A149</f>
        <v>148</v>
      </c>
      <c r="H62" s="48">
        <f>Trucking!B149</f>
        <v>16</v>
      </c>
      <c r="I62" s="47">
        <f>Trucking!C149</f>
        <v>658</v>
      </c>
      <c r="J62" s="49">
        <f ca="1">Trucking!D149</f>
        <v>19.285420944558521</v>
      </c>
      <c r="K62" s="47" t="str">
        <f>Trucking!E149</f>
        <v>5</v>
      </c>
    </row>
    <row r="63" spans="1:11" ht="13.5" customHeight="1">
      <c r="A63" s="47">
        <f>Trucking!A110</f>
        <v>109</v>
      </c>
      <c r="B63" s="47">
        <f>Trucking!B110</f>
        <v>0</v>
      </c>
      <c r="C63" s="47" t="str">
        <f>Trucking!C110</f>
        <v>Withdrawn</v>
      </c>
      <c r="D63" s="47">
        <f>Trucking!D110</f>
        <v>0</v>
      </c>
      <c r="E63" s="47">
        <f>Trucking!E110</f>
        <v>0</v>
      </c>
      <c r="F63" s="50"/>
      <c r="G63" s="47">
        <f>Trucking!A150</f>
        <v>149</v>
      </c>
      <c r="H63" s="48">
        <f>Trucking!B150</f>
        <v>16</v>
      </c>
      <c r="I63" s="47">
        <f>Trucking!C150</f>
        <v>602</v>
      </c>
      <c r="J63" s="49">
        <f ca="1">Trucking!D150</f>
        <v>19.252566735112936</v>
      </c>
      <c r="K63" s="47" t="str">
        <f>Trucking!E150</f>
        <v>5</v>
      </c>
    </row>
    <row r="64" spans="1:11" ht="13.5" customHeight="1">
      <c r="A64" s="47">
        <f>Trucking!A111</f>
        <v>110</v>
      </c>
      <c r="B64" s="48">
        <f>Trucking!B111</f>
        <v>13</v>
      </c>
      <c r="C64" s="47">
        <f>Trucking!C111</f>
        <v>664</v>
      </c>
      <c r="D64" s="49">
        <f ca="1">Trucking!D111</f>
        <v>19.186858316221766</v>
      </c>
      <c r="E64" s="47" t="str">
        <f>Trucking!E111</f>
        <v>5</v>
      </c>
      <c r="F64" s="50"/>
      <c r="G64" s="47">
        <f>Trucking!A151</f>
        <v>150</v>
      </c>
      <c r="H64" s="48">
        <f>Trucking!B151</f>
        <v>16</v>
      </c>
      <c r="I64" s="47">
        <f>Trucking!C151</f>
        <v>694</v>
      </c>
      <c r="J64" s="49">
        <f ca="1">Trucking!D151</f>
        <v>19.252566735112936</v>
      </c>
      <c r="K64" s="47" t="str">
        <f>Trucking!E151</f>
        <v>5</v>
      </c>
    </row>
    <row r="65" spans="1:11" ht="13.5" customHeight="1">
      <c r="A65" s="47">
        <f>Trucking!A112</f>
        <v>111</v>
      </c>
      <c r="B65" s="48">
        <f>Trucking!B112</f>
        <v>13</v>
      </c>
      <c r="C65" s="47">
        <f>Trucking!C112</f>
        <v>668</v>
      </c>
      <c r="D65" s="49">
        <f ca="1">Trucking!D112</f>
        <v>19.154004106776181</v>
      </c>
      <c r="E65" s="47" t="str">
        <f>Trucking!E112</f>
        <v>5</v>
      </c>
      <c r="F65" s="50"/>
      <c r="G65" s="47">
        <f>Trucking!A152</f>
        <v>151</v>
      </c>
      <c r="H65" s="47">
        <f>Trucking!B152</f>
        <v>0</v>
      </c>
      <c r="I65" s="47" t="str">
        <f>Trucking!C152</f>
        <v>Withdrawn</v>
      </c>
      <c r="J65" s="47">
        <f>Trucking!D152</f>
        <v>0</v>
      </c>
      <c r="K65" s="47">
        <f>Trucking!E152</f>
        <v>0</v>
      </c>
    </row>
    <row r="66" spans="1:11" ht="13.5" customHeight="1">
      <c r="A66" s="47">
        <f>Trucking!A113</f>
        <v>112</v>
      </c>
      <c r="B66" s="48">
        <f>Trucking!B113</f>
        <v>13</v>
      </c>
      <c r="C66" s="47">
        <f>Trucking!C113</f>
        <v>614</v>
      </c>
      <c r="D66" s="49">
        <f ca="1">Trucking!D113</f>
        <v>19.154004106776181</v>
      </c>
      <c r="E66" s="47" t="str">
        <f>Trucking!E113</f>
        <v>5</v>
      </c>
      <c r="F66" s="50"/>
      <c r="G66" s="47">
        <f>Trucking!A153</f>
        <v>152</v>
      </c>
      <c r="H66" s="48">
        <f>Trucking!B153</f>
        <v>16</v>
      </c>
      <c r="I66" s="47">
        <f>Trucking!C153</f>
        <v>634</v>
      </c>
      <c r="J66" s="49">
        <f ca="1">Trucking!D153</f>
        <v>18.792607802874745</v>
      </c>
      <c r="K66" s="47" t="str">
        <f>Trucking!E153</f>
        <v>5</v>
      </c>
    </row>
    <row r="67" spans="1:11" ht="13.5" customHeight="1">
      <c r="A67" s="47">
        <f>Trucking!A114</f>
        <v>113</v>
      </c>
      <c r="B67" s="47">
        <f>Trucking!B114</f>
        <v>0</v>
      </c>
      <c r="C67" s="47" t="str">
        <f>Trucking!C114</f>
        <v>Withdrawn</v>
      </c>
      <c r="D67" s="47">
        <f>Trucking!D114</f>
        <v>0</v>
      </c>
      <c r="E67" s="47">
        <f>Trucking!E114</f>
        <v>0</v>
      </c>
      <c r="F67" s="50"/>
      <c r="G67" s="47">
        <f>Trucking!A154</f>
        <v>153</v>
      </c>
      <c r="H67" s="48">
        <f>Trucking!B154</f>
        <v>16</v>
      </c>
      <c r="I67" s="47">
        <f>Trucking!C154</f>
        <v>604</v>
      </c>
      <c r="J67" s="49">
        <f ca="1">Trucking!D154</f>
        <v>17.905544147843944</v>
      </c>
      <c r="K67" s="47" t="str">
        <f>Trucking!E154</f>
        <v>5</v>
      </c>
    </row>
    <row r="68" spans="1:11" ht="13.5" customHeight="1">
      <c r="A68" s="47">
        <f>Trucking!A115</f>
        <v>114</v>
      </c>
      <c r="B68" s="48">
        <f>Trucking!B115</f>
        <v>13</v>
      </c>
      <c r="C68" s="47">
        <f>Trucking!C115</f>
        <v>748</v>
      </c>
      <c r="D68" s="49">
        <f ca="1">Trucking!D115</f>
        <v>19.055441478439427</v>
      </c>
      <c r="E68" s="47" t="str">
        <f>Trucking!E115</f>
        <v>5</v>
      </c>
      <c r="F68" s="50"/>
      <c r="G68" s="47">
        <f>Trucking!A155</f>
        <v>154</v>
      </c>
      <c r="H68" s="48">
        <f>Trucking!B155</f>
        <v>17</v>
      </c>
      <c r="I68" s="47">
        <f>Trucking!C155</f>
        <v>608</v>
      </c>
      <c r="J68" s="49">
        <f ca="1">Trucking!D155</f>
        <v>19.581108829568787</v>
      </c>
      <c r="K68" s="47" t="str">
        <f>Trucking!E155</f>
        <v>5</v>
      </c>
    </row>
    <row r="69" spans="1:11" ht="13.5" customHeight="1">
      <c r="A69" s="47">
        <f>Trucking!A116</f>
        <v>115</v>
      </c>
      <c r="B69" s="48">
        <f>Trucking!B116</f>
        <v>13</v>
      </c>
      <c r="C69" s="47">
        <f>Trucking!C116</f>
        <v>680</v>
      </c>
      <c r="D69" s="49">
        <f ca="1">Trucking!D116</f>
        <v>19.022587268993838</v>
      </c>
      <c r="E69" s="47" t="str">
        <f>Trucking!E116</f>
        <v>5</v>
      </c>
      <c r="F69" s="50"/>
      <c r="G69" s="47">
        <f>Trucking!A156</f>
        <v>155</v>
      </c>
      <c r="H69" s="48">
        <f>Trucking!B156</f>
        <v>0</v>
      </c>
      <c r="I69" s="47" t="str">
        <f>Trucking!C156</f>
        <v xml:space="preserve">Withdrawn </v>
      </c>
      <c r="J69" s="49">
        <f>Trucking!D156</f>
        <v>0</v>
      </c>
      <c r="K69" s="47" t="str">
        <f>Trucking!E156</f>
        <v>5</v>
      </c>
    </row>
    <row r="70" spans="1:11" ht="13.5" customHeight="1">
      <c r="A70" s="47">
        <f>Trucking!A117</f>
        <v>116</v>
      </c>
      <c r="B70" s="48">
        <f>Trucking!B117</f>
        <v>13</v>
      </c>
      <c r="C70" s="47">
        <f>Trucking!C117</f>
        <v>684</v>
      </c>
      <c r="D70" s="49">
        <f ca="1">Trucking!D117</f>
        <v>19.022587268993838</v>
      </c>
      <c r="E70" s="47" t="str">
        <f>Trucking!E117</f>
        <v>5</v>
      </c>
      <c r="F70" s="50"/>
      <c r="G70" s="47">
        <f>Trucking!A157</f>
        <v>156</v>
      </c>
      <c r="H70" s="48">
        <f>Trucking!B157</f>
        <v>17</v>
      </c>
      <c r="I70" s="47">
        <f>Trucking!C157</f>
        <v>654</v>
      </c>
      <c r="J70" s="49">
        <f ca="1">Trucking!D157</f>
        <v>19.351129363449694</v>
      </c>
      <c r="K70" s="47" t="str">
        <f>Trucking!E157</f>
        <v>5</v>
      </c>
    </row>
    <row r="71" spans="1:11" ht="13.5" customHeight="1">
      <c r="A71" s="47">
        <f>Trucking!A118</f>
        <v>117</v>
      </c>
      <c r="B71" s="48">
        <f>Trucking!B118</f>
        <v>13</v>
      </c>
      <c r="C71" s="47">
        <f>Trucking!C118</f>
        <v>688</v>
      </c>
      <c r="D71" s="49">
        <f ca="1">Trucking!D118</f>
        <v>18.956878850102669</v>
      </c>
      <c r="E71" s="47" t="str">
        <f>Trucking!E118</f>
        <v>5</v>
      </c>
      <c r="F71" s="50"/>
      <c r="G71" s="47">
        <f>Trucking!A158</f>
        <v>157</v>
      </c>
      <c r="H71" s="48">
        <f>Trucking!B158</f>
        <v>17</v>
      </c>
      <c r="I71" s="47">
        <f>Trucking!C158</f>
        <v>594</v>
      </c>
      <c r="J71" s="49">
        <f ca="1">Trucking!D158</f>
        <v>19.186858316221766</v>
      </c>
      <c r="K71" s="47" t="str">
        <f>Trucking!E158</f>
        <v>5</v>
      </c>
    </row>
    <row r="72" spans="1:11" ht="13.5" customHeight="1">
      <c r="A72" s="47">
        <f>Trucking!A119</f>
        <v>118</v>
      </c>
      <c r="B72" s="48">
        <f>Trucking!B119</f>
        <v>13</v>
      </c>
      <c r="C72" s="47">
        <f>Trucking!C119</f>
        <v>694</v>
      </c>
      <c r="D72" s="49">
        <f ca="1">Trucking!D119</f>
        <v>18.956878850102669</v>
      </c>
      <c r="E72" s="47" t="str">
        <f>Trucking!E119</f>
        <v>5</v>
      </c>
      <c r="F72" s="50"/>
      <c r="G72" s="47">
        <f>Trucking!A159</f>
        <v>158</v>
      </c>
      <c r="H72" s="48">
        <f>Trucking!B159</f>
        <v>17</v>
      </c>
      <c r="I72" s="47">
        <f>Trucking!C159</f>
        <v>552</v>
      </c>
      <c r="J72" s="49">
        <f ca="1">Trucking!D159</f>
        <v>19.186858316221766</v>
      </c>
      <c r="K72" s="47" t="str">
        <f>Trucking!E159</f>
        <v>5</v>
      </c>
    </row>
    <row r="73" spans="1:11" ht="13.5" customHeight="1">
      <c r="A73" s="47">
        <f>Trucking!A120</f>
        <v>119</v>
      </c>
      <c r="B73" s="48">
        <f>Trucking!B120</f>
        <v>14</v>
      </c>
      <c r="C73" s="47">
        <f>Trucking!C120</f>
        <v>594</v>
      </c>
      <c r="D73" s="49">
        <f ca="1">Trucking!D120</f>
        <v>18.956878850102669</v>
      </c>
      <c r="E73" s="47" t="str">
        <f>Trucking!E120</f>
        <v>5</v>
      </c>
      <c r="F73" s="50"/>
      <c r="G73" s="47">
        <f>Trucking!A160</f>
        <v>159</v>
      </c>
      <c r="H73" s="48">
        <f>Trucking!B160</f>
        <v>17</v>
      </c>
      <c r="I73" s="47">
        <f>Trucking!C160</f>
        <v>704</v>
      </c>
      <c r="J73" s="49">
        <f ca="1">Trucking!D160</f>
        <v>19.121149897330596</v>
      </c>
      <c r="K73" s="47" t="str">
        <f>Trucking!E160</f>
        <v>5</v>
      </c>
    </row>
    <row r="74" spans="1:11" ht="13.5" customHeight="1">
      <c r="A74" s="47">
        <f>Trucking!A121</f>
        <v>120</v>
      </c>
      <c r="B74" s="48">
        <f>Trucking!B121</f>
        <v>14</v>
      </c>
      <c r="C74" s="47">
        <f>Trucking!C121</f>
        <v>688</v>
      </c>
      <c r="D74" s="49">
        <f ca="1">Trucking!D121</f>
        <v>18.924024640657084</v>
      </c>
      <c r="E74" s="47" t="str">
        <f>Trucking!E121</f>
        <v>4</v>
      </c>
      <c r="F74" s="50"/>
      <c r="G74" s="47">
        <f>Trucking!A161</f>
        <v>160</v>
      </c>
      <c r="H74" s="48">
        <f>Trucking!B161</f>
        <v>17</v>
      </c>
      <c r="I74" s="47">
        <f>Trucking!C161</f>
        <v>730</v>
      </c>
      <c r="J74" s="49">
        <f ca="1">Trucking!D161</f>
        <v>18.989733059548254</v>
      </c>
      <c r="K74" s="47" t="str">
        <f>Trucking!E161</f>
        <v>5</v>
      </c>
    </row>
    <row r="75" spans="1:11" ht="13.5" customHeight="1">
      <c r="A75" s="47">
        <f>Trucking!A122</f>
        <v>121</v>
      </c>
      <c r="B75" s="48">
        <f>Trucking!B122</f>
        <v>14</v>
      </c>
      <c r="C75" s="47">
        <f>Trucking!C122</f>
        <v>658</v>
      </c>
      <c r="D75" s="49">
        <f ca="1">Trucking!D122</f>
        <v>18.924024640657084</v>
      </c>
      <c r="E75" s="47" t="str">
        <f>Trucking!E122</f>
        <v>5</v>
      </c>
      <c r="F75" s="50"/>
      <c r="G75" s="47">
        <f>Trucking!A162</f>
        <v>161</v>
      </c>
      <c r="H75" s="48">
        <f>Trucking!B162</f>
        <v>17</v>
      </c>
      <c r="I75" s="47">
        <f>Trucking!C162</f>
        <v>634</v>
      </c>
      <c r="J75" s="49">
        <f ca="1">Trucking!D162</f>
        <v>18.956878850102669</v>
      </c>
      <c r="K75" s="47" t="str">
        <f>Trucking!E162</f>
        <v>5</v>
      </c>
    </row>
    <row r="76" spans="1:11" ht="13.5" customHeight="1">
      <c r="A76" s="47">
        <f>Trucking!A123</f>
        <v>122</v>
      </c>
      <c r="B76" s="48">
        <f>Trucking!B123</f>
        <v>14</v>
      </c>
      <c r="C76" s="47">
        <f>Trucking!C123</f>
        <v>660</v>
      </c>
      <c r="D76" s="49">
        <f ca="1">Trucking!D123</f>
        <v>18.924024640657084</v>
      </c>
      <c r="E76" s="47" t="str">
        <f>Trucking!E123</f>
        <v>5</v>
      </c>
      <c r="F76" s="50"/>
      <c r="G76" s="47">
        <f>Trucking!A163</f>
        <v>162</v>
      </c>
      <c r="H76" s="48">
        <f>Trucking!B163</f>
        <v>17</v>
      </c>
      <c r="I76" s="47">
        <f>Trucking!C163</f>
        <v>630</v>
      </c>
      <c r="J76" s="49">
        <f ca="1">Trucking!D163</f>
        <v>18.924024640657084</v>
      </c>
      <c r="K76" s="47" t="str">
        <f>Trucking!E163</f>
        <v>5</v>
      </c>
    </row>
    <row r="77" spans="1:11" ht="13.5" customHeight="1">
      <c r="A77" s="47">
        <f>Trucking!A124</f>
        <v>123</v>
      </c>
      <c r="B77" s="48">
        <f>Trucking!B124</f>
        <v>14</v>
      </c>
      <c r="C77" s="47">
        <f>Trucking!C124</f>
        <v>586</v>
      </c>
      <c r="D77" s="49">
        <f ca="1">Trucking!D124</f>
        <v>18.891170431211499</v>
      </c>
      <c r="E77" s="47" t="str">
        <f>Trucking!E124</f>
        <v>5</v>
      </c>
      <c r="F77" s="50"/>
      <c r="G77" s="47">
        <f>Trucking!A164</f>
        <v>163</v>
      </c>
      <c r="H77" s="48">
        <f>Trucking!B164</f>
        <v>17</v>
      </c>
      <c r="I77" s="47">
        <f>Trucking!C164</f>
        <v>730</v>
      </c>
      <c r="J77" s="49">
        <f ca="1">Trucking!D164</f>
        <v>18.924024640657084</v>
      </c>
      <c r="K77" s="47" t="str">
        <f>Trucking!E164</f>
        <v>5</v>
      </c>
    </row>
    <row r="78" spans="1:11" ht="13.5" customHeight="1">
      <c r="A78" s="47">
        <f>Trucking!A125</f>
        <v>124</v>
      </c>
      <c r="B78" s="48">
        <f>Trucking!B125</f>
        <v>14</v>
      </c>
      <c r="C78" s="47">
        <f>Trucking!C125</f>
        <v>698</v>
      </c>
      <c r="D78" s="49">
        <f ca="1">Trucking!D125</f>
        <v>18.891170431211499</v>
      </c>
      <c r="E78" s="47" t="str">
        <f>Trucking!E125</f>
        <v>5</v>
      </c>
      <c r="F78" s="50"/>
      <c r="G78" s="47">
        <f>Trucking!A165</f>
        <v>164</v>
      </c>
      <c r="H78" s="48">
        <f>Trucking!B165</f>
        <v>17</v>
      </c>
      <c r="I78" s="47">
        <f>Trucking!C165</f>
        <v>706</v>
      </c>
      <c r="J78" s="49">
        <f ca="1">Trucking!D165</f>
        <v>18.891170431211499</v>
      </c>
      <c r="K78" s="47" t="str">
        <f>Trucking!E165</f>
        <v>5</v>
      </c>
    </row>
    <row r="79" spans="1:11" ht="13.5" customHeight="1">
      <c r="A79" s="47">
        <f>Trucking!A126</f>
        <v>125</v>
      </c>
      <c r="B79" s="48">
        <f>Trucking!B126</f>
        <v>14</v>
      </c>
      <c r="C79" s="47">
        <f>Trucking!C126</f>
        <v>716</v>
      </c>
      <c r="D79" s="49">
        <f ca="1">Trucking!D126</f>
        <v>18.858316221765914</v>
      </c>
      <c r="E79" s="47" t="str">
        <f>Trucking!E126</f>
        <v>5</v>
      </c>
      <c r="F79" s="50"/>
      <c r="G79" s="47">
        <f>Trucking!A166</f>
        <v>165</v>
      </c>
      <c r="H79" s="48">
        <f>Trucking!B166</f>
        <v>17</v>
      </c>
      <c r="I79" s="47">
        <f>Trucking!C166</f>
        <v>688</v>
      </c>
      <c r="J79" s="49">
        <f ca="1">Trucking!D166</f>
        <v>18.858316221765914</v>
      </c>
      <c r="K79" s="47" t="str">
        <f>Trucking!E166</f>
        <v>5</v>
      </c>
    </row>
    <row r="80" spans="1:11" ht="13.5" customHeight="1">
      <c r="A80" s="47">
        <f>Trucking!A127</f>
        <v>126</v>
      </c>
      <c r="B80" s="47">
        <f>Trucking!B127</f>
        <v>0</v>
      </c>
      <c r="C80" s="47" t="str">
        <f>Trucking!C127</f>
        <v>Withdrawn</v>
      </c>
      <c r="D80" s="47">
        <f>Trucking!D127</f>
        <v>0</v>
      </c>
      <c r="E80" s="47">
        <f>Trucking!E127</f>
        <v>0</v>
      </c>
      <c r="F80" s="50"/>
      <c r="G80" s="47">
        <f>Trucking!A167</f>
        <v>166</v>
      </c>
      <c r="H80" s="48">
        <f>Trucking!B167</f>
        <v>17</v>
      </c>
      <c r="I80" s="47">
        <f>Trucking!C167</f>
        <v>650</v>
      </c>
      <c r="J80" s="49">
        <f ca="1">Trucking!D167</f>
        <v>18.82546201232033</v>
      </c>
      <c r="K80" s="47" t="str">
        <f>Trucking!E167</f>
        <v>5</v>
      </c>
    </row>
    <row r="81" spans="1:11" ht="13.5" customHeight="1">
      <c r="A81" s="47">
        <f>Trucking!A128</f>
        <v>127</v>
      </c>
      <c r="B81" s="48">
        <f>Trucking!B128</f>
        <v>14</v>
      </c>
      <c r="C81" s="47">
        <f>Trucking!C128</f>
        <v>716</v>
      </c>
      <c r="D81" s="49">
        <f ca="1">Trucking!D128</f>
        <v>18.82546201232033</v>
      </c>
      <c r="E81" s="47" t="str">
        <f>Trucking!E128</f>
        <v>5</v>
      </c>
      <c r="F81" s="50"/>
      <c r="G81" s="47">
        <f>Trucking!A168</f>
        <v>167</v>
      </c>
      <c r="H81" s="48">
        <f>Trucking!B168</f>
        <v>18</v>
      </c>
      <c r="I81" s="47">
        <f>Trucking!C168</f>
        <v>662</v>
      </c>
      <c r="J81" s="49">
        <f ca="1">Trucking!D168</f>
        <v>18.82546201232033</v>
      </c>
      <c r="K81" s="47" t="str">
        <f>Trucking!E168</f>
        <v>5</v>
      </c>
    </row>
    <row r="82" spans="1:11" ht="13.5" customHeight="1">
      <c r="A82" s="47">
        <f>Trucking!A129</f>
        <v>128</v>
      </c>
      <c r="B82" s="48">
        <f>Trucking!B129</f>
        <v>14</v>
      </c>
      <c r="C82" s="47">
        <f>Trucking!C129</f>
        <v>652</v>
      </c>
      <c r="D82" s="49">
        <f ca="1">Trucking!D129</f>
        <v>18.82546201232033</v>
      </c>
      <c r="E82" s="47" t="str">
        <f>Trucking!E129</f>
        <v>5</v>
      </c>
      <c r="F82" s="50"/>
      <c r="G82" s="47">
        <f>Trucking!A169</f>
        <v>168</v>
      </c>
      <c r="H82" s="48">
        <f>Trucking!B169</f>
        <v>18</v>
      </c>
      <c r="I82" s="47">
        <f>Trucking!C169</f>
        <v>628</v>
      </c>
      <c r="J82" s="49">
        <f ca="1">Trucking!D169</f>
        <v>18.792607802874745</v>
      </c>
      <c r="K82" s="47" t="str">
        <f>Trucking!E169</f>
        <v>5</v>
      </c>
    </row>
    <row r="83" spans="1:11" ht="13.5" customHeight="1">
      <c r="A83" s="47">
        <f>Trucking!A130</f>
        <v>129</v>
      </c>
      <c r="B83" s="48">
        <f>Trucking!B130</f>
        <v>14</v>
      </c>
      <c r="C83" s="47">
        <f>Trucking!C130</f>
        <v>710</v>
      </c>
      <c r="D83" s="49">
        <f ca="1">Trucking!D130</f>
        <v>18.464065708418889</v>
      </c>
      <c r="E83" s="47" t="str">
        <f>Trucking!E130</f>
        <v>5</v>
      </c>
      <c r="F83" s="50"/>
      <c r="G83" s="47">
        <f>Trucking!A170</f>
        <v>169</v>
      </c>
      <c r="H83" s="48">
        <f>Trucking!B170</f>
        <v>18</v>
      </c>
      <c r="I83" s="47">
        <f>Trucking!C170</f>
        <v>634</v>
      </c>
      <c r="J83" s="49">
        <f ca="1">Trucking!D170</f>
        <v>18.759753593429156</v>
      </c>
      <c r="K83" s="47" t="str">
        <f>Trucking!E170</f>
        <v>5</v>
      </c>
    </row>
    <row r="84" spans="1:11" ht="13.5" customHeight="1">
      <c r="A84" s="47">
        <f>Trucking!A131</f>
        <v>130</v>
      </c>
      <c r="B84" s="48">
        <f>Trucking!B131</f>
        <v>14</v>
      </c>
      <c r="C84" s="47">
        <f>Trucking!C131</f>
        <v>616</v>
      </c>
      <c r="D84" s="49">
        <f ca="1">Trucking!D131</f>
        <v>17.37987679671458</v>
      </c>
      <c r="E84" s="47" t="str">
        <f>Trucking!E131</f>
        <v>5</v>
      </c>
      <c r="F84" s="50"/>
      <c r="G84" s="47">
        <f>Trucking!A171</f>
        <v>170</v>
      </c>
      <c r="H84" s="48">
        <f>Trucking!B171</f>
        <v>18</v>
      </c>
      <c r="I84" s="47">
        <f>Trucking!C171</f>
        <v>620</v>
      </c>
      <c r="J84" s="49">
        <f ca="1">Trucking!D171</f>
        <v>18.661190965092402</v>
      </c>
      <c r="K84" s="47" t="str">
        <f>Trucking!E171</f>
        <v>5</v>
      </c>
    </row>
    <row r="85" spans="1:11" ht="13.5" customHeight="1">
      <c r="A85" s="47">
        <f>Trucking!A132</f>
        <v>131</v>
      </c>
      <c r="B85" s="48">
        <f>Trucking!B132</f>
        <v>15</v>
      </c>
      <c r="C85" s="47">
        <f>Trucking!C132</f>
        <v>712</v>
      </c>
      <c r="D85" s="49">
        <f ca="1">Trucking!D132</f>
        <v>19.613963039014372</v>
      </c>
      <c r="E85" s="47" t="str">
        <f>Trucking!E132</f>
        <v>5</v>
      </c>
      <c r="F85" s="50"/>
      <c r="G85" s="47">
        <f>Trucking!A172</f>
        <v>171</v>
      </c>
      <c r="H85" s="48">
        <f>Trucking!B172</f>
        <v>18</v>
      </c>
      <c r="I85" s="47">
        <f>Trucking!C172</f>
        <v>702</v>
      </c>
      <c r="J85" s="49">
        <f ca="1">Trucking!D172</f>
        <v>18.628336755646817</v>
      </c>
      <c r="K85" s="47" t="str">
        <f>Trucking!E172</f>
        <v>5</v>
      </c>
    </row>
    <row r="86" spans="1:11" ht="13.5" customHeight="1">
      <c r="A86" s="47">
        <f>Trucking!A133</f>
        <v>132</v>
      </c>
      <c r="B86" s="47">
        <f>Trucking!B133</f>
        <v>0</v>
      </c>
      <c r="C86" s="47" t="str">
        <f>Trucking!C133</f>
        <v>Withdrawn</v>
      </c>
      <c r="D86" s="47">
        <f>Trucking!D133</f>
        <v>0</v>
      </c>
      <c r="E86" s="47">
        <f>Trucking!E133</f>
        <v>0</v>
      </c>
      <c r="F86" s="50"/>
      <c r="G86" s="47">
        <f>Trucking!A173</f>
        <v>172</v>
      </c>
      <c r="H86" s="48">
        <f>Trucking!B173</f>
        <v>18</v>
      </c>
      <c r="I86" s="47">
        <f>Trucking!C173</f>
        <v>646</v>
      </c>
      <c r="J86" s="49">
        <f ca="1">Trucking!D173</f>
        <v>18.529774127310063</v>
      </c>
      <c r="K86" s="47" t="str">
        <f>Trucking!E173</f>
        <v>5</v>
      </c>
    </row>
    <row r="87" spans="1:11" ht="13.5" customHeight="1">
      <c r="A87" s="47">
        <f>Trucking!A134</f>
        <v>133</v>
      </c>
      <c r="B87" s="48">
        <f>Trucking!B134</f>
        <v>15</v>
      </c>
      <c r="C87" s="47">
        <f>Trucking!C134</f>
        <v>648</v>
      </c>
      <c r="D87" s="49">
        <f ca="1">Trucking!D134</f>
        <v>19.482546201232033</v>
      </c>
      <c r="E87" s="47" t="str">
        <f>Trucking!E134</f>
        <v>5</v>
      </c>
      <c r="F87" s="50"/>
      <c r="G87" s="47">
        <f>Trucking!A174</f>
        <v>173</v>
      </c>
      <c r="H87" s="48">
        <f>Trucking!B174</f>
        <v>18</v>
      </c>
      <c r="I87" s="47">
        <f>Trucking!C174</f>
        <v>646</v>
      </c>
      <c r="J87" s="49">
        <f ca="1">Trucking!D174</f>
        <v>18.365503080082135</v>
      </c>
      <c r="K87" s="47" t="str">
        <f>Trucking!E174</f>
        <v>5</v>
      </c>
    </row>
    <row r="88" spans="1:11" ht="13.5" customHeight="1">
      <c r="A88" s="47">
        <f>Trucking!A135</f>
        <v>134</v>
      </c>
      <c r="B88" s="48">
        <f>Trucking!B135</f>
        <v>15</v>
      </c>
      <c r="C88" s="47">
        <f>Trucking!C135</f>
        <v>664</v>
      </c>
      <c r="D88" s="49">
        <f ca="1">Trucking!D135</f>
        <v>19.482546201232033</v>
      </c>
      <c r="E88" s="47" t="str">
        <f>Trucking!E135</f>
        <v>5</v>
      </c>
      <c r="F88" s="50"/>
      <c r="G88" s="47">
        <f>Trucking!A175</f>
        <v>174</v>
      </c>
      <c r="H88" s="48">
        <f>Trucking!B175</f>
        <v>18</v>
      </c>
      <c r="I88" s="47">
        <f>Trucking!C175</f>
        <v>642</v>
      </c>
      <c r="J88" s="49">
        <f ca="1">Trucking!D175</f>
        <v>18.201232032854211</v>
      </c>
      <c r="K88" s="47" t="str">
        <f>Trucking!E175</f>
        <v>5</v>
      </c>
    </row>
    <row r="89" spans="1:11" ht="13.5" customHeight="1">
      <c r="A89" s="47">
        <f>Trucking!A136</f>
        <v>135</v>
      </c>
      <c r="B89" s="48">
        <f>Trucking!B136</f>
        <v>15</v>
      </c>
      <c r="C89" s="47">
        <f>Trucking!C136</f>
        <v>706</v>
      </c>
      <c r="D89" s="49">
        <f ca="1">Trucking!D136</f>
        <v>19.449691991786448</v>
      </c>
      <c r="E89" s="47" t="str">
        <f>Trucking!E136</f>
        <v>5</v>
      </c>
      <c r="F89" s="50"/>
      <c r="G89" s="47">
        <f>Trucking!A176</f>
        <v>175</v>
      </c>
      <c r="H89" s="48">
        <f>Trucking!B176</f>
        <v>18</v>
      </c>
      <c r="I89" s="47">
        <f>Trucking!C176</f>
        <v>684</v>
      </c>
      <c r="J89" s="49">
        <f ca="1">Trucking!D176</f>
        <v>18.201232032854211</v>
      </c>
      <c r="K89" s="47" t="str">
        <f>Trucking!E176</f>
        <v>5</v>
      </c>
    </row>
    <row r="90" spans="1:11" ht="13.5" customHeight="1">
      <c r="A90" s="47">
        <f>Trucking!A137</f>
        <v>136</v>
      </c>
      <c r="B90" s="48">
        <f>Trucking!B137</f>
        <v>15</v>
      </c>
      <c r="C90" s="47">
        <f>Trucking!C137</f>
        <v>598</v>
      </c>
      <c r="D90" s="49">
        <f ca="1">Trucking!D137</f>
        <v>19.449691991786448</v>
      </c>
      <c r="E90" s="47" t="str">
        <f>Trucking!E137</f>
        <v>5</v>
      </c>
      <c r="F90" s="50"/>
      <c r="G90" s="47">
        <f>Trucking!A177</f>
        <v>176</v>
      </c>
      <c r="H90" s="48">
        <f>Trucking!B177</f>
        <v>18</v>
      </c>
      <c r="I90" s="47">
        <f>Trucking!C177</f>
        <v>668</v>
      </c>
      <c r="J90" s="49">
        <f ca="1">Trucking!D177</f>
        <v>18.168377823408623</v>
      </c>
      <c r="K90" s="47" t="str">
        <f>Trucking!E177</f>
        <v>5</v>
      </c>
    </row>
    <row r="91" spans="1:11" ht="13.5" customHeight="1">
      <c r="A91" s="47">
        <f>Trucking!A138</f>
        <v>137</v>
      </c>
      <c r="B91" s="48">
        <f>Trucking!B138</f>
        <v>15</v>
      </c>
      <c r="C91" s="47">
        <f>Trucking!C138</f>
        <v>670</v>
      </c>
      <c r="D91" s="49">
        <f ca="1">Trucking!D138</f>
        <v>19.383983572895279</v>
      </c>
      <c r="E91" s="47" t="str">
        <f>Trucking!E138</f>
        <v>5</v>
      </c>
      <c r="F91" s="50"/>
      <c r="G91" s="47">
        <f>Trucking!A178</f>
        <v>177</v>
      </c>
      <c r="H91" s="48">
        <f>Trucking!B178</f>
        <v>18</v>
      </c>
      <c r="I91" s="47">
        <f>Trucking!C178</f>
        <v>572</v>
      </c>
      <c r="J91" s="49">
        <f ca="1">Trucking!D178</f>
        <v>18.036960985626283</v>
      </c>
      <c r="K91" s="47" t="str">
        <f>Trucking!E178</f>
        <v>5</v>
      </c>
    </row>
    <row r="92" spans="1:11" ht="13.5" customHeight="1">
      <c r="A92" s="47">
        <f>Trucking!A139</f>
        <v>138</v>
      </c>
      <c r="B92" s="48">
        <f>Trucking!B139</f>
        <v>15</v>
      </c>
      <c r="C92" s="47">
        <f>Trucking!C139</f>
        <v>688</v>
      </c>
      <c r="D92" s="49">
        <f ca="1">Trucking!D139</f>
        <v>19.351129363449694</v>
      </c>
      <c r="E92" s="47" t="str">
        <f>Trucking!E139</f>
        <v>5</v>
      </c>
      <c r="F92" s="50"/>
      <c r="G92" s="47">
        <f>Trucking!A179</f>
        <v>178</v>
      </c>
      <c r="H92" s="48">
        <f>Trucking!B179</f>
        <v>18</v>
      </c>
      <c r="I92" s="47">
        <f>Trucking!C179</f>
        <v>586</v>
      </c>
      <c r="J92" s="49">
        <f ca="1">Trucking!D179</f>
        <v>17.708418891170432</v>
      </c>
      <c r="K92" s="47" t="str">
        <f>Trucking!E179</f>
        <v>5</v>
      </c>
    </row>
    <row r="93" spans="1:11" ht="13.5" customHeight="1">
      <c r="A93" s="47">
        <f>Trucking!A140</f>
        <v>139</v>
      </c>
      <c r="B93" s="48">
        <f>Trucking!B140</f>
        <v>15</v>
      </c>
      <c r="C93" s="47">
        <f>Trucking!C140</f>
        <v>690</v>
      </c>
      <c r="D93" s="49">
        <f ca="1">Trucking!D140</f>
        <v>19.351129363449694</v>
      </c>
      <c r="E93" s="47" t="str">
        <f>Trucking!E140</f>
        <v>5</v>
      </c>
      <c r="F93" s="50"/>
      <c r="G93" s="47">
        <f>Trucking!A180</f>
        <v>179</v>
      </c>
      <c r="H93" s="48">
        <f>Trucking!B180</f>
        <v>0</v>
      </c>
      <c r="I93" s="47" t="str">
        <f>Trucking!C180</f>
        <v>Withdrawn</v>
      </c>
      <c r="J93" s="49">
        <f>Trucking!D180</f>
        <v>0</v>
      </c>
      <c r="K93" s="47">
        <f>Trucking!E180</f>
        <v>0</v>
      </c>
    </row>
    <row r="94" spans="1:11" ht="13.5" customHeight="1">
      <c r="A94" s="47">
        <f>Trucking!A141</f>
        <v>140</v>
      </c>
      <c r="B94" s="48">
        <f>Trucking!B141</f>
        <v>15</v>
      </c>
      <c r="C94" s="47">
        <f>Trucking!C141</f>
        <v>634</v>
      </c>
      <c r="D94" s="49">
        <f ca="1">Trucking!D141</f>
        <v>19.351129363449694</v>
      </c>
      <c r="E94" s="47" t="str">
        <f>Trucking!E141</f>
        <v>5</v>
      </c>
      <c r="F94" s="50"/>
      <c r="G94" s="50"/>
      <c r="H94" s="50"/>
      <c r="I94" s="50"/>
      <c r="J94" s="50"/>
      <c r="K94" s="50"/>
    </row>
    <row r="95" spans="1:11" ht="13.8">
      <c r="A95" s="47"/>
      <c r="B95" s="47"/>
      <c r="C95" s="47"/>
      <c r="D95" s="47"/>
    </row>
    <row r="96" spans="1:11" ht="15.6">
      <c r="A96" s="72" t="s">
        <v>215</v>
      </c>
      <c r="B96" s="70"/>
      <c r="C96" s="70"/>
      <c r="D96" s="70"/>
      <c r="E96" s="70"/>
      <c r="F96" s="70"/>
      <c r="G96" s="70"/>
      <c r="H96" s="70"/>
      <c r="I96" s="70"/>
      <c r="J96" s="70"/>
      <c r="K96" s="51"/>
    </row>
    <row r="97" spans="1:11" ht="13.8">
      <c r="A97" s="73" t="s">
        <v>216</v>
      </c>
      <c r="B97" s="70"/>
      <c r="C97" s="70"/>
      <c r="D97" s="70"/>
      <c r="E97" s="70"/>
      <c r="F97" s="70"/>
      <c r="G97" s="70"/>
      <c r="H97" s="70"/>
      <c r="I97" s="70"/>
      <c r="J97" s="70"/>
      <c r="K97" s="52"/>
    </row>
    <row r="98" spans="1:11" ht="13.8">
      <c r="A98" s="53" t="s">
        <v>217</v>
      </c>
      <c r="B98" s="54"/>
      <c r="C98" s="54"/>
      <c r="D98" s="54"/>
      <c r="E98" s="54"/>
      <c r="F98" s="54"/>
      <c r="G98" s="54"/>
      <c r="H98" s="54"/>
      <c r="I98" s="54"/>
      <c r="J98" s="54"/>
      <c r="K98" s="54"/>
    </row>
    <row r="99" spans="1:11" ht="13.8">
      <c r="A99" s="53" t="s">
        <v>218</v>
      </c>
      <c r="B99" s="55"/>
      <c r="C99" s="55"/>
      <c r="D99" s="55"/>
      <c r="E99" s="55"/>
      <c r="F99" s="55"/>
      <c r="G99" s="55"/>
      <c r="H99" s="55"/>
      <c r="I99" s="55"/>
      <c r="J99" s="55"/>
      <c r="K99" s="55"/>
    </row>
    <row r="100" spans="1:11" ht="13.8">
      <c r="A100" s="53" t="s">
        <v>219</v>
      </c>
      <c r="B100" s="55"/>
      <c r="C100" s="55"/>
      <c r="D100" s="55"/>
      <c r="E100" s="55"/>
      <c r="F100" s="55"/>
      <c r="G100" s="55"/>
      <c r="H100" s="55"/>
      <c r="I100" s="55"/>
      <c r="J100" s="55"/>
      <c r="K100" s="55"/>
    </row>
    <row r="101" spans="1:11" ht="13.8">
      <c r="A101" s="53" t="s">
        <v>220</v>
      </c>
      <c r="B101" s="55"/>
      <c r="C101" s="55"/>
      <c r="D101" s="55"/>
      <c r="E101" s="55"/>
      <c r="F101" s="55"/>
      <c r="G101" s="55"/>
      <c r="H101" s="55"/>
      <c r="I101" s="55"/>
      <c r="J101" s="55"/>
      <c r="K101" s="55"/>
    </row>
    <row r="102" spans="1:11" ht="13.8">
      <c r="A102" s="53" t="s">
        <v>221</v>
      </c>
      <c r="B102" s="55"/>
      <c r="C102" s="55"/>
      <c r="D102" s="55"/>
      <c r="E102" s="55"/>
      <c r="F102" s="55"/>
      <c r="G102" s="55"/>
      <c r="H102" s="55"/>
      <c r="I102" s="55"/>
      <c r="J102" s="55"/>
      <c r="K102" s="55"/>
    </row>
  </sheetData>
  <mergeCells count="5">
    <mergeCell ref="B1:K1"/>
    <mergeCell ref="B2:K2"/>
    <mergeCell ref="B3:K3"/>
    <mergeCell ref="A96:J96"/>
    <mergeCell ref="A97:J97"/>
  </mergeCells>
  <printOptions horizontalCentered="1"/>
  <pageMargins left="0.7" right="0.7" top="0.75" bottom="0.75" header="0" footer="0"/>
  <pageSetup paperSize="9" pageOrder="overThenDown" orientation="portrait"/>
  <rowBreaks count="2" manualBreakCount="2">
    <brk man="1"/>
    <brk id="54"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6"/>
  <sheetViews>
    <sheetView showGridLines="0" workbookViewId="0"/>
  </sheetViews>
  <sheetFormatPr defaultColWidth="14.44140625" defaultRowHeight="15.75" customHeight="1"/>
  <cols>
    <col min="1" max="1" width="27.88671875" customWidth="1"/>
    <col min="2" max="2" width="7.44140625" customWidth="1"/>
    <col min="3" max="3" width="36.33203125" customWidth="1"/>
  </cols>
  <sheetData>
    <row r="1" spans="1:3" ht="15.75" customHeight="1">
      <c r="A1" s="56"/>
      <c r="B1" s="57"/>
      <c r="C1" s="57"/>
    </row>
    <row r="2" spans="1:3" ht="15.75" customHeight="1">
      <c r="A2" s="58" t="s">
        <v>222</v>
      </c>
      <c r="B2" s="59"/>
      <c r="C2" s="59">
        <f>COUNTA(Trucking!K68:K180)</f>
        <v>0</v>
      </c>
    </row>
    <row r="3" spans="1:3" ht="15.75" customHeight="1">
      <c r="A3" s="58" t="s">
        <v>223</v>
      </c>
      <c r="B3" s="60"/>
      <c r="C3" s="60">
        <f>SUM(Trucking!K:K)</f>
        <v>0</v>
      </c>
    </row>
    <row r="4" spans="1:3" ht="15.75" customHeight="1">
      <c r="A4" s="58" t="s">
        <v>224</v>
      </c>
      <c r="B4" s="60"/>
      <c r="C4" s="60" t="e">
        <f>AVERAGE(Trucking!K:K)</f>
        <v>#DIV/0!</v>
      </c>
    </row>
    <row r="5" spans="1:3" ht="15.75" customHeight="1">
      <c r="A5" s="58" t="s">
        <v>225</v>
      </c>
      <c r="B5" s="60"/>
      <c r="C5" s="60">
        <f>MIN(Trucking!K:K)</f>
        <v>0</v>
      </c>
    </row>
    <row r="6" spans="1:3" ht="15.75" customHeight="1">
      <c r="A6" s="58" t="s">
        <v>226</v>
      </c>
      <c r="B6" s="60"/>
      <c r="C6" s="60">
        <f>MAX(Trucking!K:K)</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C177"/>
  <sheetViews>
    <sheetView workbookViewId="0"/>
  </sheetViews>
  <sheetFormatPr defaultColWidth="14.44140625" defaultRowHeight="15.75" customHeight="1"/>
  <sheetData>
    <row r="1" spans="1:107">
      <c r="A1" s="61" t="s">
        <v>227</v>
      </c>
      <c r="B1" s="61" t="s">
        <v>5</v>
      </c>
      <c r="C1" s="61" t="s">
        <v>228</v>
      </c>
      <c r="D1" s="61" t="s">
        <v>229</v>
      </c>
      <c r="E1" s="61" t="s">
        <v>230</v>
      </c>
      <c r="F1" s="61" t="s">
        <v>231</v>
      </c>
      <c r="G1" s="61" t="s">
        <v>232</v>
      </c>
      <c r="H1" s="61" t="s">
        <v>233</v>
      </c>
      <c r="I1" s="61" t="s">
        <v>234</v>
      </c>
      <c r="J1" s="61" t="s">
        <v>235</v>
      </c>
      <c r="K1" s="61" t="s">
        <v>236</v>
      </c>
      <c r="L1" s="61" t="s">
        <v>237</v>
      </c>
      <c r="M1" s="61" t="s">
        <v>238</v>
      </c>
      <c r="N1" s="61" t="s">
        <v>239</v>
      </c>
      <c r="O1" s="61" t="s">
        <v>240</v>
      </c>
      <c r="P1" s="61" t="s">
        <v>241</v>
      </c>
      <c r="Q1" s="61" t="s">
        <v>242</v>
      </c>
      <c r="R1" s="61" t="s">
        <v>243</v>
      </c>
      <c r="S1" s="61" t="s">
        <v>244</v>
      </c>
      <c r="T1" s="61" t="s">
        <v>245</v>
      </c>
      <c r="U1" s="61" t="s">
        <v>246</v>
      </c>
      <c r="V1" s="61" t="s">
        <v>247</v>
      </c>
      <c r="W1" s="61" t="s">
        <v>248</v>
      </c>
      <c r="X1" s="61" t="s">
        <v>249</v>
      </c>
      <c r="Y1" s="61" t="s">
        <v>7</v>
      </c>
      <c r="Z1" s="61" t="s">
        <v>250</v>
      </c>
      <c r="AA1" s="61" t="s">
        <v>251</v>
      </c>
      <c r="AB1" s="61" t="s">
        <v>6</v>
      </c>
      <c r="AC1" s="61" t="s">
        <v>252</v>
      </c>
      <c r="AD1" s="61" t="s">
        <v>253</v>
      </c>
      <c r="AE1" s="61" t="s">
        <v>254</v>
      </c>
      <c r="AF1" s="61" t="s">
        <v>255</v>
      </c>
      <c r="AG1" s="61" t="s">
        <v>256</v>
      </c>
      <c r="AH1" s="61" t="s">
        <v>257</v>
      </c>
      <c r="AI1" s="61" t="s">
        <v>258</v>
      </c>
      <c r="AJ1" s="61" t="s">
        <v>259</v>
      </c>
      <c r="AK1" s="61" t="s">
        <v>260</v>
      </c>
      <c r="AL1" s="61" t="s">
        <v>261</v>
      </c>
      <c r="AM1" s="61" t="s">
        <v>262</v>
      </c>
      <c r="AN1" s="61" t="s">
        <v>263</v>
      </c>
      <c r="AO1" s="61" t="s">
        <v>264</v>
      </c>
      <c r="AP1" s="61" t="s">
        <v>265</v>
      </c>
      <c r="AQ1" s="61" t="s">
        <v>266</v>
      </c>
      <c r="AR1" s="61" t="s">
        <v>267</v>
      </c>
      <c r="AS1" s="61" t="s">
        <v>268</v>
      </c>
      <c r="AT1" s="61" t="s">
        <v>269</v>
      </c>
      <c r="AU1" s="61" t="s">
        <v>270</v>
      </c>
      <c r="AV1" s="61" t="s">
        <v>271</v>
      </c>
      <c r="AW1" s="61" t="s">
        <v>272</v>
      </c>
      <c r="AX1" s="61" t="s">
        <v>273</v>
      </c>
      <c r="AY1" s="61" t="s">
        <v>274</v>
      </c>
      <c r="AZ1" s="61" t="s">
        <v>4</v>
      </c>
      <c r="BA1" s="61" t="s">
        <v>275</v>
      </c>
      <c r="BB1" s="61" t="s">
        <v>276</v>
      </c>
      <c r="BC1" s="61" t="s">
        <v>277</v>
      </c>
      <c r="BD1" s="61" t="s">
        <v>278</v>
      </c>
      <c r="BE1" s="61" t="s">
        <v>279</v>
      </c>
      <c r="BF1" s="61" t="s">
        <v>280</v>
      </c>
      <c r="BG1" s="61" t="s">
        <v>281</v>
      </c>
      <c r="BH1" s="61" t="s">
        <v>282</v>
      </c>
      <c r="BI1" s="61" t="s">
        <v>283</v>
      </c>
      <c r="BJ1" s="61" t="s">
        <v>284</v>
      </c>
      <c r="BK1" s="61" t="s">
        <v>285</v>
      </c>
      <c r="BL1" s="61" t="s">
        <v>286</v>
      </c>
      <c r="BM1" s="61" t="s">
        <v>287</v>
      </c>
      <c r="BN1" s="61" t="s">
        <v>288</v>
      </c>
      <c r="BO1" s="61" t="s">
        <v>289</v>
      </c>
      <c r="BP1" s="61" t="s">
        <v>290</v>
      </c>
      <c r="BQ1" s="61" t="s">
        <v>291</v>
      </c>
      <c r="BR1" s="61" t="s">
        <v>292</v>
      </c>
      <c r="BS1" s="61" t="s">
        <v>293</v>
      </c>
      <c r="BT1" s="61" t="s">
        <v>294</v>
      </c>
      <c r="BU1" s="61" t="s">
        <v>295</v>
      </c>
      <c r="BV1" s="61" t="s">
        <v>296</v>
      </c>
      <c r="BW1" s="61" t="s">
        <v>297</v>
      </c>
      <c r="BX1" s="61" t="s">
        <v>298</v>
      </c>
      <c r="BY1" s="61" t="s">
        <v>299</v>
      </c>
      <c r="BZ1" s="61" t="s">
        <v>300</v>
      </c>
      <c r="CA1" s="61" t="s">
        <v>301</v>
      </c>
      <c r="CB1" s="61" t="s">
        <v>302</v>
      </c>
      <c r="CC1" s="61" t="s">
        <v>303</v>
      </c>
      <c r="CD1" s="61" t="s">
        <v>304</v>
      </c>
      <c r="CE1" s="61" t="s">
        <v>305</v>
      </c>
      <c r="CF1" s="61" t="s">
        <v>306</v>
      </c>
      <c r="CG1" s="61" t="s">
        <v>307</v>
      </c>
      <c r="CH1" s="61" t="s">
        <v>308</v>
      </c>
      <c r="CI1" s="61" t="s">
        <v>309</v>
      </c>
      <c r="CJ1" s="61" t="s">
        <v>310</v>
      </c>
      <c r="CK1" s="61" t="s">
        <v>311</v>
      </c>
      <c r="CL1" s="61" t="s">
        <v>312</v>
      </c>
      <c r="CM1" s="61" t="s">
        <v>313</v>
      </c>
      <c r="CN1" s="61" t="s">
        <v>314</v>
      </c>
      <c r="CO1" s="61" t="s">
        <v>315</v>
      </c>
      <c r="CP1" s="61" t="s">
        <v>316</v>
      </c>
      <c r="CQ1" s="61" t="s">
        <v>317</v>
      </c>
      <c r="CR1" s="61" t="s">
        <v>318</v>
      </c>
      <c r="CS1" s="61" t="s">
        <v>319</v>
      </c>
      <c r="CT1" s="61" t="s">
        <v>320</v>
      </c>
      <c r="CU1" s="61" t="s">
        <v>321</v>
      </c>
      <c r="CV1" s="61" t="s">
        <v>322</v>
      </c>
      <c r="CW1" s="61" t="s">
        <v>323</v>
      </c>
      <c r="CX1" s="61" t="s">
        <v>324</v>
      </c>
      <c r="CY1" s="61" t="s">
        <v>325</v>
      </c>
      <c r="CZ1" s="61" t="s">
        <v>326</v>
      </c>
      <c r="DA1" s="61" t="s">
        <v>327</v>
      </c>
      <c r="DB1" s="61" t="s">
        <v>328</v>
      </c>
      <c r="DC1" s="61" t="s">
        <v>329</v>
      </c>
    </row>
    <row r="2" spans="1:107">
      <c r="A2" s="61" t="s">
        <v>330</v>
      </c>
      <c r="B2" s="61" t="s">
        <v>331</v>
      </c>
      <c r="C2" s="61" t="s">
        <v>332</v>
      </c>
      <c r="D2" s="61">
        <v>2020</v>
      </c>
      <c r="E2" s="61" t="s">
        <v>333</v>
      </c>
      <c r="F2" s="61" t="s">
        <v>334</v>
      </c>
      <c r="G2" s="61" t="s">
        <v>335</v>
      </c>
      <c r="H2" s="61" t="s">
        <v>336</v>
      </c>
      <c r="I2" s="61" t="s">
        <v>337</v>
      </c>
      <c r="J2" s="61" t="s">
        <v>338</v>
      </c>
      <c r="K2" s="61" t="s">
        <v>339</v>
      </c>
      <c r="L2" s="61" t="s">
        <v>340</v>
      </c>
      <c r="M2" s="61" t="s">
        <v>341</v>
      </c>
      <c r="N2" s="61" t="s">
        <v>342</v>
      </c>
      <c r="O2" s="61" t="s">
        <v>343</v>
      </c>
      <c r="P2" s="61" t="s">
        <v>344</v>
      </c>
      <c r="Q2" s="61" t="s">
        <v>345</v>
      </c>
      <c r="R2" s="61" t="s">
        <v>346</v>
      </c>
      <c r="S2" s="61" t="s">
        <v>347</v>
      </c>
      <c r="T2" s="61" t="s">
        <v>348</v>
      </c>
      <c r="U2" s="61">
        <v>1</v>
      </c>
      <c r="V2" s="61" t="s">
        <v>349</v>
      </c>
      <c r="W2" s="61" t="s">
        <v>350</v>
      </c>
      <c r="X2" s="61" t="s">
        <v>351</v>
      </c>
      <c r="Y2" s="62">
        <v>44074</v>
      </c>
      <c r="Z2" s="61" t="s">
        <v>352</v>
      </c>
      <c r="AA2" s="61" t="b">
        <v>0</v>
      </c>
      <c r="AB2" s="61" t="s">
        <v>20</v>
      </c>
      <c r="AF2" s="61" t="s">
        <v>353</v>
      </c>
      <c r="AH2" s="61">
        <v>5</v>
      </c>
      <c r="AI2" s="62">
        <v>44503</v>
      </c>
      <c r="AK2" s="61">
        <v>6</v>
      </c>
      <c r="AL2" s="62">
        <v>44503</v>
      </c>
      <c r="AN2" s="61">
        <v>5</v>
      </c>
      <c r="AO2" s="62">
        <v>44503</v>
      </c>
      <c r="AQ2" s="61">
        <v>6</v>
      </c>
      <c r="AR2" s="62">
        <v>44503</v>
      </c>
      <c r="AT2" s="61">
        <v>5</v>
      </c>
      <c r="AU2" s="62">
        <v>44503</v>
      </c>
      <c r="AW2" s="61">
        <v>6</v>
      </c>
      <c r="AX2" s="62">
        <v>44503</v>
      </c>
      <c r="AZ2" s="61">
        <v>5</v>
      </c>
      <c r="BA2" s="62">
        <v>44503</v>
      </c>
      <c r="BC2" s="61">
        <v>37</v>
      </c>
      <c r="BD2" s="62">
        <v>44441</v>
      </c>
      <c r="BE2" s="61" t="s">
        <v>354</v>
      </c>
      <c r="BF2" s="61">
        <v>2</v>
      </c>
      <c r="BG2" s="62">
        <v>44503</v>
      </c>
      <c r="BI2" s="61" t="s">
        <v>355</v>
      </c>
      <c r="BJ2" s="61">
        <v>4</v>
      </c>
      <c r="BK2" s="61">
        <v>56</v>
      </c>
      <c r="BL2" s="61">
        <v>-0.9</v>
      </c>
      <c r="BM2" s="61">
        <v>50</v>
      </c>
      <c r="BN2" s="61">
        <v>-4.8</v>
      </c>
      <c r="BO2" s="61">
        <v>84</v>
      </c>
      <c r="BP2" s="61">
        <v>3.3</v>
      </c>
      <c r="BQ2" s="61">
        <v>72</v>
      </c>
      <c r="BR2" s="61">
        <v>60</v>
      </c>
      <c r="BS2" s="61">
        <v>70</v>
      </c>
      <c r="BT2" s="61">
        <v>106</v>
      </c>
      <c r="BU2" s="61">
        <v>70</v>
      </c>
      <c r="BV2" s="61">
        <v>133</v>
      </c>
      <c r="BW2" s="61">
        <v>70</v>
      </c>
      <c r="BX2" s="61">
        <v>117</v>
      </c>
      <c r="BY2" s="61">
        <v>68</v>
      </c>
      <c r="BZ2" s="61">
        <v>20</v>
      </c>
      <c r="CA2" s="61">
        <v>62</v>
      </c>
      <c r="CB2" s="61">
        <v>3.2</v>
      </c>
      <c r="CC2" s="61">
        <v>71</v>
      </c>
      <c r="CD2" s="61">
        <v>-7</v>
      </c>
      <c r="CE2" s="61">
        <v>39</v>
      </c>
      <c r="CF2" s="61">
        <v>80</v>
      </c>
      <c r="CG2" s="61">
        <v>65</v>
      </c>
      <c r="CH2" s="61">
        <v>10.9</v>
      </c>
      <c r="CI2" s="61">
        <v>63</v>
      </c>
      <c r="CJ2" s="61">
        <v>0</v>
      </c>
      <c r="CK2" s="61">
        <v>68</v>
      </c>
      <c r="CL2" s="61">
        <v>-0.6</v>
      </c>
      <c r="CM2" s="61">
        <v>64</v>
      </c>
      <c r="CN2" s="61">
        <v>0.6</v>
      </c>
      <c r="CO2" s="61">
        <v>64</v>
      </c>
      <c r="CP2" s="61">
        <v>3.1</v>
      </c>
      <c r="CQ2" s="61">
        <v>63</v>
      </c>
      <c r="CR2" s="61">
        <v>0.25</v>
      </c>
      <c r="CS2" s="61">
        <v>53</v>
      </c>
      <c r="CT2" s="61">
        <v>7</v>
      </c>
      <c r="CU2" s="61">
        <v>57</v>
      </c>
      <c r="CV2" s="61">
        <v>255</v>
      </c>
      <c r="CW2" s="61">
        <v>211</v>
      </c>
      <c r="CX2" s="61">
        <v>345</v>
      </c>
      <c r="CY2" s="61">
        <v>243</v>
      </c>
      <c r="CZ2" s="61" t="s">
        <v>356</v>
      </c>
      <c r="DA2" s="61" t="s">
        <v>357</v>
      </c>
      <c r="DB2" s="61" t="s">
        <v>358</v>
      </c>
      <c r="DC2" s="61" t="s">
        <v>359</v>
      </c>
    </row>
    <row r="3" spans="1:107">
      <c r="A3" s="61" t="s">
        <v>360</v>
      </c>
      <c r="B3" s="61" t="s">
        <v>361</v>
      </c>
      <c r="C3" s="61" t="s">
        <v>332</v>
      </c>
      <c r="D3" s="61">
        <v>2020</v>
      </c>
      <c r="E3" s="61" t="s">
        <v>333</v>
      </c>
      <c r="F3" s="61" t="s">
        <v>362</v>
      </c>
      <c r="G3" s="61" t="s">
        <v>363</v>
      </c>
      <c r="H3" s="61" t="s">
        <v>364</v>
      </c>
      <c r="I3" s="61" t="s">
        <v>365</v>
      </c>
      <c r="J3" s="61" t="s">
        <v>346</v>
      </c>
      <c r="K3" s="61" t="s">
        <v>366</v>
      </c>
      <c r="L3" s="61" t="s">
        <v>367</v>
      </c>
      <c r="M3" s="61" t="s">
        <v>368</v>
      </c>
      <c r="N3" s="61" t="s">
        <v>369</v>
      </c>
      <c r="O3" s="61" t="s">
        <v>370</v>
      </c>
      <c r="P3" s="61" t="s">
        <v>371</v>
      </c>
      <c r="Q3" s="61" t="s">
        <v>372</v>
      </c>
      <c r="R3" s="61" t="s">
        <v>373</v>
      </c>
      <c r="S3" s="61" t="s">
        <v>374</v>
      </c>
      <c r="T3" s="61" t="s">
        <v>348</v>
      </c>
      <c r="U3" s="61">
        <v>2</v>
      </c>
      <c r="V3" s="61" t="s">
        <v>375</v>
      </c>
      <c r="W3" s="61" t="s">
        <v>376</v>
      </c>
      <c r="X3" s="61" t="s">
        <v>351</v>
      </c>
      <c r="Y3" s="62">
        <v>44070</v>
      </c>
      <c r="Z3" s="61" t="s">
        <v>377</v>
      </c>
      <c r="AA3" s="61" t="b">
        <v>0</v>
      </c>
      <c r="AB3" s="61" t="s">
        <v>20</v>
      </c>
      <c r="AF3" s="61" t="s">
        <v>353</v>
      </c>
      <c r="AH3" s="61">
        <v>6</v>
      </c>
      <c r="AI3" s="62">
        <v>44503</v>
      </c>
      <c r="AK3" s="61">
        <v>6</v>
      </c>
      <c r="AL3" s="62">
        <v>44503</v>
      </c>
      <c r="AN3" s="61">
        <v>5</v>
      </c>
      <c r="AO3" s="62">
        <v>44503</v>
      </c>
      <c r="AQ3" s="61">
        <v>6</v>
      </c>
      <c r="AR3" s="62">
        <v>44503</v>
      </c>
      <c r="AT3" s="61">
        <v>5</v>
      </c>
      <c r="AU3" s="62">
        <v>44503</v>
      </c>
      <c r="AW3" s="61">
        <v>5</v>
      </c>
      <c r="AX3" s="62">
        <v>44503</v>
      </c>
      <c r="AZ3" s="61">
        <v>4</v>
      </c>
      <c r="BA3" s="62">
        <v>44503</v>
      </c>
      <c r="BC3" s="61">
        <v>36</v>
      </c>
      <c r="BD3" s="62">
        <v>44441</v>
      </c>
      <c r="BE3" s="61" t="s">
        <v>354</v>
      </c>
      <c r="BF3" s="61">
        <v>1</v>
      </c>
      <c r="BG3" s="62">
        <v>44503</v>
      </c>
      <c r="BI3" s="61" t="s">
        <v>378</v>
      </c>
      <c r="BJ3" s="61">
        <v>0.7</v>
      </c>
      <c r="BK3" s="61">
        <v>57</v>
      </c>
      <c r="BL3" s="61">
        <v>-1.9</v>
      </c>
      <c r="BM3" s="61">
        <v>52</v>
      </c>
      <c r="BN3" s="61">
        <v>-5.4</v>
      </c>
      <c r="BO3" s="61">
        <v>84</v>
      </c>
      <c r="BP3" s="61">
        <v>4.5</v>
      </c>
      <c r="BQ3" s="61">
        <v>72</v>
      </c>
      <c r="BR3" s="61">
        <v>51</v>
      </c>
      <c r="BS3" s="61">
        <v>71</v>
      </c>
      <c r="BT3" s="61">
        <v>85</v>
      </c>
      <c r="BU3" s="61">
        <v>71</v>
      </c>
      <c r="BV3" s="61">
        <v>117</v>
      </c>
      <c r="BW3" s="61">
        <v>71</v>
      </c>
      <c r="BX3" s="61">
        <v>96</v>
      </c>
      <c r="BY3" s="61">
        <v>69</v>
      </c>
      <c r="BZ3" s="61">
        <v>16</v>
      </c>
      <c r="CA3" s="61">
        <v>63</v>
      </c>
      <c r="CB3" s="61">
        <v>-0.2</v>
      </c>
      <c r="CC3" s="61">
        <v>72</v>
      </c>
      <c r="CD3" s="61">
        <v>-3.3</v>
      </c>
      <c r="CE3" s="61">
        <v>42</v>
      </c>
      <c r="CF3" s="61">
        <v>73</v>
      </c>
      <c r="CG3" s="61">
        <v>66</v>
      </c>
      <c r="CH3" s="61">
        <v>10.199999999999999</v>
      </c>
      <c r="CI3" s="61">
        <v>64</v>
      </c>
      <c r="CJ3" s="61">
        <v>0.2</v>
      </c>
      <c r="CK3" s="61">
        <v>69</v>
      </c>
      <c r="CL3" s="61">
        <v>0.2</v>
      </c>
      <c r="CM3" s="61">
        <v>65</v>
      </c>
      <c r="CN3" s="61">
        <v>0.1</v>
      </c>
      <c r="CO3" s="61">
        <v>66</v>
      </c>
      <c r="CP3" s="61">
        <v>3.7</v>
      </c>
      <c r="CQ3" s="61">
        <v>64</v>
      </c>
      <c r="CR3" s="61">
        <v>0.12</v>
      </c>
      <c r="CS3" s="61">
        <v>55</v>
      </c>
      <c r="CT3" s="61">
        <v>-7</v>
      </c>
      <c r="CU3" s="61">
        <v>58</v>
      </c>
      <c r="CV3" s="61">
        <v>222</v>
      </c>
      <c r="CW3" s="61">
        <v>164</v>
      </c>
      <c r="CX3" s="61">
        <v>309</v>
      </c>
      <c r="CY3" s="61">
        <v>207</v>
      </c>
      <c r="CZ3" s="61" t="s">
        <v>356</v>
      </c>
      <c r="DA3" s="61" t="s">
        <v>357</v>
      </c>
      <c r="DB3" s="61" t="s">
        <v>358</v>
      </c>
      <c r="DC3" s="61" t="s">
        <v>359</v>
      </c>
    </row>
    <row r="4" spans="1:107">
      <c r="A4" s="61" t="s">
        <v>379</v>
      </c>
      <c r="B4" s="61" t="s">
        <v>380</v>
      </c>
      <c r="C4" s="61" t="s">
        <v>332</v>
      </c>
      <c r="D4" s="61">
        <v>2020</v>
      </c>
      <c r="E4" s="61" t="s">
        <v>333</v>
      </c>
      <c r="F4" s="61" t="s">
        <v>381</v>
      </c>
      <c r="G4" s="61" t="s">
        <v>382</v>
      </c>
      <c r="H4" s="61" t="s">
        <v>383</v>
      </c>
      <c r="I4" s="61" t="s">
        <v>384</v>
      </c>
      <c r="J4" s="61" t="s">
        <v>385</v>
      </c>
      <c r="K4" s="61" t="s">
        <v>386</v>
      </c>
      <c r="L4" s="61" t="s">
        <v>387</v>
      </c>
      <c r="M4" s="61" t="s">
        <v>388</v>
      </c>
      <c r="N4" s="61" t="s">
        <v>389</v>
      </c>
      <c r="O4" s="61" t="s">
        <v>390</v>
      </c>
      <c r="P4" s="61" t="s">
        <v>391</v>
      </c>
      <c r="Q4" s="61" t="s">
        <v>392</v>
      </c>
      <c r="R4" s="61" t="s">
        <v>387</v>
      </c>
      <c r="S4" s="61" t="s">
        <v>393</v>
      </c>
      <c r="T4" s="61" t="s">
        <v>348</v>
      </c>
      <c r="U4" s="61">
        <v>3</v>
      </c>
      <c r="V4" s="61" t="s">
        <v>394</v>
      </c>
      <c r="W4" s="61" t="s">
        <v>395</v>
      </c>
      <c r="X4" s="61" t="s">
        <v>351</v>
      </c>
      <c r="Y4" s="62">
        <v>44066</v>
      </c>
      <c r="Z4" s="61" t="s">
        <v>396</v>
      </c>
      <c r="AA4" s="61" t="b">
        <v>0</v>
      </c>
      <c r="AB4" s="61" t="s">
        <v>20</v>
      </c>
      <c r="AD4" s="61" t="s">
        <v>397</v>
      </c>
      <c r="AF4" s="61" t="s">
        <v>353</v>
      </c>
      <c r="AH4" s="61">
        <v>6</v>
      </c>
      <c r="AI4" s="62">
        <v>44503</v>
      </c>
      <c r="AK4" s="61">
        <v>6</v>
      </c>
      <c r="AL4" s="62">
        <v>44503</v>
      </c>
      <c r="AN4" s="61">
        <v>5</v>
      </c>
      <c r="AO4" s="62">
        <v>44503</v>
      </c>
      <c r="AQ4" s="61">
        <v>6</v>
      </c>
      <c r="AR4" s="62">
        <v>44503</v>
      </c>
      <c r="AT4" s="61">
        <v>5</v>
      </c>
      <c r="AU4" s="62">
        <v>44503</v>
      </c>
      <c r="AW4" s="61">
        <v>5</v>
      </c>
      <c r="AX4" s="62">
        <v>44503</v>
      </c>
      <c r="AZ4" s="61">
        <v>5</v>
      </c>
      <c r="BA4" s="62">
        <v>44503</v>
      </c>
      <c r="BC4" s="61">
        <v>40</v>
      </c>
      <c r="BD4" s="62">
        <v>44441</v>
      </c>
      <c r="BE4" s="61" t="s">
        <v>354</v>
      </c>
      <c r="BF4" s="61">
        <v>2</v>
      </c>
      <c r="BG4" s="62">
        <v>44503</v>
      </c>
      <c r="BI4" s="61" t="s">
        <v>398</v>
      </c>
      <c r="BJ4" s="61">
        <v>4.8</v>
      </c>
      <c r="BK4" s="61">
        <v>56</v>
      </c>
      <c r="BL4" s="61">
        <v>2.9</v>
      </c>
      <c r="BM4" s="61">
        <v>49</v>
      </c>
      <c r="BN4" s="61">
        <v>-0.5</v>
      </c>
      <c r="BO4" s="61">
        <v>84</v>
      </c>
      <c r="BP4" s="61">
        <v>3.9</v>
      </c>
      <c r="BQ4" s="61">
        <v>73</v>
      </c>
      <c r="BR4" s="61">
        <v>55</v>
      </c>
      <c r="BS4" s="61">
        <v>70</v>
      </c>
      <c r="BT4" s="61">
        <v>94</v>
      </c>
      <c r="BU4" s="61">
        <v>70</v>
      </c>
      <c r="BV4" s="61">
        <v>119</v>
      </c>
      <c r="BW4" s="61">
        <v>70</v>
      </c>
      <c r="BX4" s="61">
        <v>80</v>
      </c>
      <c r="BY4" s="61">
        <v>69</v>
      </c>
      <c r="BZ4" s="61">
        <v>24</v>
      </c>
      <c r="CA4" s="61">
        <v>62</v>
      </c>
      <c r="CB4" s="61">
        <v>3.7</v>
      </c>
      <c r="CC4" s="61">
        <v>71</v>
      </c>
      <c r="CD4" s="61">
        <v>-9.5</v>
      </c>
      <c r="CE4" s="61">
        <v>39</v>
      </c>
      <c r="CF4" s="61">
        <v>61</v>
      </c>
      <c r="CG4" s="61">
        <v>65</v>
      </c>
      <c r="CH4" s="61">
        <v>7.9</v>
      </c>
      <c r="CI4" s="61">
        <v>63</v>
      </c>
      <c r="CJ4" s="61">
        <v>2.1</v>
      </c>
      <c r="CK4" s="61">
        <v>68</v>
      </c>
      <c r="CL4" s="61">
        <v>2.4</v>
      </c>
      <c r="CM4" s="61">
        <v>65</v>
      </c>
      <c r="CN4" s="61">
        <v>-1.7</v>
      </c>
      <c r="CO4" s="61">
        <v>65</v>
      </c>
      <c r="CP4" s="61">
        <v>4.9000000000000004</v>
      </c>
      <c r="CQ4" s="61">
        <v>64</v>
      </c>
      <c r="CR4" s="61">
        <v>1.1299999999999999</v>
      </c>
      <c r="CS4" s="61">
        <v>54</v>
      </c>
      <c r="CT4" s="61">
        <v>-6</v>
      </c>
      <c r="CU4" s="61">
        <v>55</v>
      </c>
      <c r="CV4" s="61">
        <v>279</v>
      </c>
      <c r="CW4" s="61">
        <v>216</v>
      </c>
      <c r="CX4" s="61">
        <v>392</v>
      </c>
      <c r="CY4" s="61">
        <v>269</v>
      </c>
      <c r="CZ4" s="61" t="s">
        <v>356</v>
      </c>
      <c r="DA4" s="61" t="s">
        <v>357</v>
      </c>
      <c r="DB4" s="61" t="s">
        <v>358</v>
      </c>
      <c r="DC4" s="61" t="s">
        <v>359</v>
      </c>
    </row>
    <row r="5" spans="1:107">
      <c r="A5" s="61" t="s">
        <v>399</v>
      </c>
      <c r="B5" s="61" t="s">
        <v>400</v>
      </c>
      <c r="C5" s="61" t="s">
        <v>332</v>
      </c>
      <c r="D5" s="61">
        <v>2020</v>
      </c>
      <c r="E5" s="61" t="s">
        <v>333</v>
      </c>
      <c r="F5" s="61" t="s">
        <v>381</v>
      </c>
      <c r="G5" s="61" t="s">
        <v>401</v>
      </c>
      <c r="H5" s="61" t="s">
        <v>383</v>
      </c>
      <c r="I5" s="61" t="s">
        <v>384</v>
      </c>
      <c r="J5" s="61" t="s">
        <v>402</v>
      </c>
      <c r="K5" s="61" t="s">
        <v>403</v>
      </c>
      <c r="L5" s="61" t="s">
        <v>387</v>
      </c>
      <c r="M5" s="61" t="s">
        <v>388</v>
      </c>
      <c r="N5" s="61" t="s">
        <v>389</v>
      </c>
      <c r="O5" s="61" t="s">
        <v>390</v>
      </c>
      <c r="P5" s="61" t="s">
        <v>404</v>
      </c>
      <c r="Q5" s="61" t="s">
        <v>405</v>
      </c>
      <c r="R5" s="61" t="s">
        <v>346</v>
      </c>
      <c r="S5" s="61" t="s">
        <v>406</v>
      </c>
      <c r="T5" s="61" t="s">
        <v>348</v>
      </c>
      <c r="U5" s="61">
        <v>4</v>
      </c>
      <c r="V5" s="61" t="s">
        <v>407</v>
      </c>
      <c r="W5" s="61" t="s">
        <v>408</v>
      </c>
      <c r="X5" s="61" t="s">
        <v>351</v>
      </c>
      <c r="Y5" s="62">
        <v>44073</v>
      </c>
      <c r="Z5" s="61" t="s">
        <v>409</v>
      </c>
      <c r="AA5" s="61" t="b">
        <v>0</v>
      </c>
      <c r="AB5" s="61" t="s">
        <v>20</v>
      </c>
      <c r="AF5" s="61" t="s">
        <v>410</v>
      </c>
      <c r="AH5" s="61">
        <v>5</v>
      </c>
      <c r="AI5" s="62">
        <v>44503</v>
      </c>
      <c r="AK5" s="61">
        <v>6</v>
      </c>
      <c r="AL5" s="62">
        <v>44503</v>
      </c>
      <c r="AN5" s="61">
        <v>5</v>
      </c>
      <c r="AO5" s="62">
        <v>44503</v>
      </c>
      <c r="AQ5" s="61">
        <v>6</v>
      </c>
      <c r="AR5" s="62">
        <v>44503</v>
      </c>
      <c r="AT5" s="61">
        <v>6</v>
      </c>
      <c r="AU5" s="62">
        <v>44503</v>
      </c>
      <c r="AW5" s="61">
        <v>6</v>
      </c>
      <c r="AX5" s="62">
        <v>44503</v>
      </c>
      <c r="AZ5" s="61">
        <v>5</v>
      </c>
      <c r="BA5" s="62">
        <v>44503</v>
      </c>
      <c r="BC5" s="61">
        <v>35</v>
      </c>
      <c r="BD5" s="62">
        <v>44441</v>
      </c>
      <c r="BE5" s="61" t="s">
        <v>354</v>
      </c>
      <c r="BF5" s="61">
        <v>2</v>
      </c>
      <c r="BG5" s="62">
        <v>44503</v>
      </c>
      <c r="BI5" s="61" t="s">
        <v>411</v>
      </c>
      <c r="BJ5" s="61">
        <v>1.2</v>
      </c>
      <c r="BK5" s="61">
        <v>57</v>
      </c>
      <c r="BL5" s="61">
        <v>-1.8</v>
      </c>
      <c r="BM5" s="61">
        <v>50</v>
      </c>
      <c r="BN5" s="61">
        <v>-3.7</v>
      </c>
      <c r="BO5" s="61">
        <v>85</v>
      </c>
      <c r="BP5" s="61">
        <v>6.6</v>
      </c>
      <c r="BQ5" s="61">
        <v>73</v>
      </c>
      <c r="BR5" s="61">
        <v>58</v>
      </c>
      <c r="BS5" s="61">
        <v>71</v>
      </c>
      <c r="BT5" s="61">
        <v>94</v>
      </c>
      <c r="BU5" s="61">
        <v>71</v>
      </c>
      <c r="BV5" s="61">
        <v>135</v>
      </c>
      <c r="BW5" s="61">
        <v>71</v>
      </c>
      <c r="BX5" s="61">
        <v>109</v>
      </c>
      <c r="BY5" s="61">
        <v>69</v>
      </c>
      <c r="BZ5" s="61">
        <v>26</v>
      </c>
      <c r="CA5" s="61">
        <v>63</v>
      </c>
      <c r="CB5" s="61">
        <v>1.7</v>
      </c>
      <c r="CC5" s="61">
        <v>72</v>
      </c>
      <c r="CD5" s="61">
        <v>-7.9</v>
      </c>
      <c r="CE5" s="61">
        <v>40</v>
      </c>
      <c r="CF5" s="61">
        <v>68</v>
      </c>
      <c r="CG5" s="61">
        <v>66</v>
      </c>
      <c r="CH5" s="61">
        <v>10.8</v>
      </c>
      <c r="CI5" s="61">
        <v>64</v>
      </c>
      <c r="CJ5" s="61">
        <v>-0.6</v>
      </c>
      <c r="CK5" s="61">
        <v>69</v>
      </c>
      <c r="CL5" s="61">
        <v>-0.8</v>
      </c>
      <c r="CM5" s="61">
        <v>65</v>
      </c>
      <c r="CN5" s="61">
        <v>0.3</v>
      </c>
      <c r="CO5" s="61">
        <v>66</v>
      </c>
      <c r="CP5" s="61">
        <v>3.8</v>
      </c>
      <c r="CQ5" s="61">
        <v>64</v>
      </c>
      <c r="CR5" s="61">
        <v>0.47</v>
      </c>
      <c r="CS5" s="61">
        <v>54</v>
      </c>
      <c r="CT5" s="61">
        <v>7</v>
      </c>
      <c r="CU5" s="61">
        <v>57</v>
      </c>
      <c r="CV5" s="61">
        <v>249</v>
      </c>
      <c r="CW5" s="61">
        <v>184</v>
      </c>
      <c r="CX5" s="61">
        <v>340</v>
      </c>
      <c r="CY5" s="61">
        <v>236</v>
      </c>
      <c r="CZ5" s="61" t="s">
        <v>356</v>
      </c>
      <c r="DA5" s="61" t="s">
        <v>357</v>
      </c>
      <c r="DB5" s="61" t="s">
        <v>358</v>
      </c>
      <c r="DC5" s="61" t="s">
        <v>359</v>
      </c>
    </row>
    <row r="6" spans="1:107">
      <c r="A6" s="61" t="s">
        <v>412</v>
      </c>
      <c r="B6" s="61" t="s">
        <v>413</v>
      </c>
      <c r="C6" s="61" t="s">
        <v>332</v>
      </c>
      <c r="D6" s="61">
        <v>2020</v>
      </c>
      <c r="E6" s="61" t="s">
        <v>333</v>
      </c>
      <c r="F6" s="61" t="s">
        <v>414</v>
      </c>
      <c r="G6" s="61" t="s">
        <v>415</v>
      </c>
      <c r="H6" s="61" t="s">
        <v>416</v>
      </c>
      <c r="I6" s="61" t="s">
        <v>417</v>
      </c>
      <c r="J6" s="61" t="s">
        <v>418</v>
      </c>
      <c r="K6" s="61" t="s">
        <v>419</v>
      </c>
      <c r="L6" s="61" t="s">
        <v>420</v>
      </c>
      <c r="M6" s="61" t="s">
        <v>421</v>
      </c>
      <c r="N6" s="61" t="s">
        <v>422</v>
      </c>
      <c r="O6" s="61" t="s">
        <v>423</v>
      </c>
      <c r="P6" s="61" t="s">
        <v>424</v>
      </c>
      <c r="Q6" s="61" t="s">
        <v>425</v>
      </c>
      <c r="R6" s="61" t="s">
        <v>426</v>
      </c>
      <c r="S6" s="61" t="s">
        <v>427</v>
      </c>
      <c r="T6" s="61" t="s">
        <v>348</v>
      </c>
      <c r="U6" s="61">
        <v>5</v>
      </c>
      <c r="V6" s="61" t="s">
        <v>428</v>
      </c>
      <c r="W6" s="61" t="s">
        <v>429</v>
      </c>
      <c r="X6" s="61" t="s">
        <v>351</v>
      </c>
      <c r="Y6" s="62">
        <v>44061</v>
      </c>
      <c r="Z6" s="61" t="s">
        <v>430</v>
      </c>
      <c r="AA6" s="61" t="b">
        <v>0</v>
      </c>
      <c r="AB6" s="61" t="s">
        <v>20</v>
      </c>
      <c r="AF6" s="61" t="s">
        <v>353</v>
      </c>
      <c r="AH6" s="61">
        <v>6</v>
      </c>
      <c r="AI6" s="62">
        <v>44503</v>
      </c>
      <c r="AK6" s="61">
        <v>6</v>
      </c>
      <c r="AL6" s="62">
        <v>44503</v>
      </c>
      <c r="AN6" s="61">
        <v>5</v>
      </c>
      <c r="AO6" s="62">
        <v>44503</v>
      </c>
      <c r="AQ6" s="61">
        <v>6</v>
      </c>
      <c r="AR6" s="62">
        <v>44503</v>
      </c>
      <c r="AT6" s="61">
        <v>6</v>
      </c>
      <c r="AU6" s="62">
        <v>44503</v>
      </c>
      <c r="AW6" s="61">
        <v>5</v>
      </c>
      <c r="AX6" s="62">
        <v>44503</v>
      </c>
      <c r="AZ6" s="61">
        <v>5</v>
      </c>
      <c r="BA6" s="62">
        <v>44503</v>
      </c>
      <c r="BC6" s="61">
        <v>37</v>
      </c>
      <c r="BD6" s="62">
        <v>44441</v>
      </c>
      <c r="BE6" s="61" t="s">
        <v>354</v>
      </c>
      <c r="BF6" s="61">
        <v>1</v>
      </c>
      <c r="BG6" s="62">
        <v>44503</v>
      </c>
      <c r="BI6" s="61" t="s">
        <v>431</v>
      </c>
      <c r="BJ6" s="61">
        <v>7.1</v>
      </c>
      <c r="BK6" s="61">
        <v>56</v>
      </c>
      <c r="BL6" s="61">
        <v>4.7</v>
      </c>
      <c r="BM6" s="61">
        <v>51</v>
      </c>
      <c r="BN6" s="61">
        <v>-6.3</v>
      </c>
      <c r="BO6" s="61">
        <v>71</v>
      </c>
      <c r="BP6" s="61">
        <v>3.4</v>
      </c>
      <c r="BQ6" s="61">
        <v>73</v>
      </c>
      <c r="BR6" s="61">
        <v>53</v>
      </c>
      <c r="BS6" s="61">
        <v>71</v>
      </c>
      <c r="BT6" s="61">
        <v>89</v>
      </c>
      <c r="BU6" s="61">
        <v>71</v>
      </c>
      <c r="BV6" s="61">
        <v>126</v>
      </c>
      <c r="BW6" s="61">
        <v>72</v>
      </c>
      <c r="BX6" s="61">
        <v>105</v>
      </c>
      <c r="BY6" s="61">
        <v>71</v>
      </c>
      <c r="BZ6" s="61">
        <v>20</v>
      </c>
      <c r="CA6" s="61">
        <v>65</v>
      </c>
      <c r="CB6" s="61">
        <v>2.2999999999999998</v>
      </c>
      <c r="CC6" s="61">
        <v>72</v>
      </c>
      <c r="CD6" s="61">
        <v>-7.1</v>
      </c>
      <c r="CE6" s="61">
        <v>41</v>
      </c>
      <c r="CF6" s="61">
        <v>61</v>
      </c>
      <c r="CG6" s="61">
        <v>66</v>
      </c>
      <c r="CH6" s="61">
        <v>4.9000000000000004</v>
      </c>
      <c r="CI6" s="61">
        <v>64</v>
      </c>
      <c r="CJ6" s="61">
        <v>0.8</v>
      </c>
      <c r="CK6" s="61">
        <v>69</v>
      </c>
      <c r="CL6" s="61">
        <v>-0.9</v>
      </c>
      <c r="CM6" s="61">
        <v>65</v>
      </c>
      <c r="CN6" s="61">
        <v>-0.4</v>
      </c>
      <c r="CO6" s="61">
        <v>66</v>
      </c>
      <c r="CP6" s="61">
        <v>3.8</v>
      </c>
      <c r="CQ6" s="61">
        <v>64</v>
      </c>
      <c r="CR6" s="61">
        <v>0.63</v>
      </c>
      <c r="CS6" s="61">
        <v>55</v>
      </c>
      <c r="CT6" s="61">
        <v>20</v>
      </c>
      <c r="CU6" s="61">
        <v>57</v>
      </c>
      <c r="CV6" s="61">
        <v>241</v>
      </c>
      <c r="CW6" s="61">
        <v>179</v>
      </c>
      <c r="CX6" s="61">
        <v>331</v>
      </c>
      <c r="CY6" s="61">
        <v>229</v>
      </c>
      <c r="CZ6" s="61" t="s">
        <v>356</v>
      </c>
      <c r="DA6" s="61" t="s">
        <v>357</v>
      </c>
      <c r="DB6" s="61" t="s">
        <v>358</v>
      </c>
      <c r="DC6" s="61" t="s">
        <v>359</v>
      </c>
    </row>
    <row r="7" spans="1:107">
      <c r="A7" s="61" t="s">
        <v>432</v>
      </c>
      <c r="B7" s="61" t="s">
        <v>433</v>
      </c>
      <c r="C7" s="61" t="s">
        <v>332</v>
      </c>
      <c r="D7" s="61">
        <v>2020</v>
      </c>
      <c r="E7" s="61" t="s">
        <v>333</v>
      </c>
      <c r="F7" s="61" t="s">
        <v>434</v>
      </c>
      <c r="G7" s="61" t="s">
        <v>435</v>
      </c>
      <c r="H7" s="61" t="s">
        <v>436</v>
      </c>
      <c r="I7" s="61" t="s">
        <v>437</v>
      </c>
      <c r="J7" s="61" t="s">
        <v>438</v>
      </c>
      <c r="K7" s="61" t="s">
        <v>439</v>
      </c>
      <c r="L7" s="61" t="s">
        <v>440</v>
      </c>
      <c r="M7" s="61" t="s">
        <v>441</v>
      </c>
      <c r="N7" s="61" t="s">
        <v>420</v>
      </c>
      <c r="O7" s="61" t="s">
        <v>442</v>
      </c>
      <c r="P7" s="61" t="s">
        <v>369</v>
      </c>
      <c r="Q7" s="61" t="s">
        <v>443</v>
      </c>
      <c r="R7" s="61" t="s">
        <v>416</v>
      </c>
      <c r="S7" s="61" t="s">
        <v>444</v>
      </c>
      <c r="T7" s="61" t="s">
        <v>348</v>
      </c>
      <c r="U7" s="61">
        <v>6</v>
      </c>
      <c r="V7" s="61" t="s">
        <v>445</v>
      </c>
      <c r="W7" s="61" t="s">
        <v>408</v>
      </c>
      <c r="X7" s="61" t="s">
        <v>446</v>
      </c>
      <c r="Y7" s="62">
        <v>44036</v>
      </c>
      <c r="Z7" s="61" t="s">
        <v>447</v>
      </c>
      <c r="AA7" s="61" t="b">
        <v>0</v>
      </c>
      <c r="AB7" s="61" t="s">
        <v>20</v>
      </c>
      <c r="AF7" s="61" t="s">
        <v>353</v>
      </c>
      <c r="AH7" s="61">
        <v>6</v>
      </c>
      <c r="AI7" s="62">
        <v>44503</v>
      </c>
      <c r="AK7" s="61">
        <v>6</v>
      </c>
      <c r="AL7" s="62">
        <v>44503</v>
      </c>
      <c r="AN7" s="61">
        <v>5</v>
      </c>
      <c r="AO7" s="62">
        <v>44503</v>
      </c>
      <c r="AQ7" s="61">
        <v>6</v>
      </c>
      <c r="AR7" s="62">
        <v>44503</v>
      </c>
      <c r="AT7" s="61">
        <v>5</v>
      </c>
      <c r="AU7" s="62">
        <v>44503</v>
      </c>
      <c r="AW7" s="61">
        <v>5</v>
      </c>
      <c r="AX7" s="62">
        <v>44503</v>
      </c>
      <c r="AZ7" s="61">
        <v>5</v>
      </c>
      <c r="BA7" s="62">
        <v>44503</v>
      </c>
      <c r="BC7" s="61">
        <v>38</v>
      </c>
      <c r="BD7" s="62">
        <v>44441</v>
      </c>
      <c r="BE7" s="61" t="s">
        <v>354</v>
      </c>
      <c r="BF7" s="61">
        <v>1</v>
      </c>
      <c r="BG7" s="62">
        <v>44503</v>
      </c>
      <c r="BI7" s="61" t="s">
        <v>448</v>
      </c>
      <c r="BJ7" s="61">
        <v>-4.3</v>
      </c>
      <c r="BK7" s="61">
        <v>60</v>
      </c>
      <c r="BL7" s="61">
        <v>0.9</v>
      </c>
      <c r="BM7" s="61">
        <v>55</v>
      </c>
      <c r="BN7" s="61">
        <v>-5.5</v>
      </c>
      <c r="BO7" s="61">
        <v>84</v>
      </c>
      <c r="BP7" s="61">
        <v>6.3</v>
      </c>
      <c r="BQ7" s="61">
        <v>73</v>
      </c>
      <c r="BR7" s="61">
        <v>62</v>
      </c>
      <c r="BS7" s="61">
        <v>72</v>
      </c>
      <c r="BT7" s="61">
        <v>115</v>
      </c>
      <c r="BU7" s="61">
        <v>71</v>
      </c>
      <c r="BV7" s="61">
        <v>156</v>
      </c>
      <c r="BW7" s="61">
        <v>72</v>
      </c>
      <c r="BX7" s="61">
        <v>149</v>
      </c>
      <c r="BY7" s="61">
        <v>72</v>
      </c>
      <c r="BZ7" s="61">
        <v>19</v>
      </c>
      <c r="CA7" s="61">
        <v>66</v>
      </c>
      <c r="CB7" s="61">
        <v>2.4</v>
      </c>
      <c r="CC7" s="61">
        <v>72</v>
      </c>
      <c r="CD7" s="61">
        <v>-3.2</v>
      </c>
      <c r="CE7" s="61">
        <v>48</v>
      </c>
      <c r="CF7" s="61">
        <v>88</v>
      </c>
      <c r="CG7" s="61">
        <v>70</v>
      </c>
      <c r="CH7" s="61">
        <v>11.5</v>
      </c>
      <c r="CI7" s="61">
        <v>67</v>
      </c>
      <c r="CJ7" s="61">
        <v>-2.7</v>
      </c>
      <c r="CK7" s="61">
        <v>72</v>
      </c>
      <c r="CL7" s="61">
        <v>-3.8</v>
      </c>
      <c r="CM7" s="61">
        <v>68</v>
      </c>
      <c r="CN7" s="61">
        <v>2.2999999999999998</v>
      </c>
      <c r="CO7" s="61">
        <v>70</v>
      </c>
      <c r="CP7" s="61">
        <v>4.5999999999999996</v>
      </c>
      <c r="CQ7" s="61">
        <v>68</v>
      </c>
      <c r="CR7" s="61">
        <v>0.27</v>
      </c>
      <c r="CS7" s="61">
        <v>62</v>
      </c>
      <c r="CT7" s="61">
        <v>25</v>
      </c>
      <c r="CU7" s="61">
        <v>59</v>
      </c>
      <c r="CV7" s="61">
        <v>238</v>
      </c>
      <c r="CW7" s="61">
        <v>183</v>
      </c>
      <c r="CX7" s="61">
        <v>339</v>
      </c>
      <c r="CY7" s="61">
        <v>229</v>
      </c>
      <c r="CZ7" s="61" t="s">
        <v>356</v>
      </c>
      <c r="DA7" s="61" t="s">
        <v>357</v>
      </c>
      <c r="DB7" s="61" t="s">
        <v>358</v>
      </c>
      <c r="DC7" s="61" t="s">
        <v>359</v>
      </c>
    </row>
    <row r="8" spans="1:107">
      <c r="A8" s="61" t="s">
        <v>449</v>
      </c>
      <c r="B8" s="61" t="s">
        <v>450</v>
      </c>
      <c r="C8" s="61" t="s">
        <v>332</v>
      </c>
      <c r="D8" s="61">
        <v>2020</v>
      </c>
      <c r="E8" s="61" t="s">
        <v>333</v>
      </c>
      <c r="F8" s="61" t="s">
        <v>451</v>
      </c>
      <c r="G8" s="61" t="s">
        <v>452</v>
      </c>
      <c r="H8" s="61" t="s">
        <v>453</v>
      </c>
      <c r="I8" s="61" t="s">
        <v>454</v>
      </c>
      <c r="J8" s="61" t="s">
        <v>383</v>
      </c>
      <c r="K8" s="61" t="s">
        <v>455</v>
      </c>
      <c r="L8" s="61" t="s">
        <v>456</v>
      </c>
      <c r="M8" s="61" t="s">
        <v>457</v>
      </c>
      <c r="N8" s="61" t="s">
        <v>458</v>
      </c>
      <c r="O8" s="61" t="s">
        <v>459</v>
      </c>
      <c r="P8" s="61" t="s">
        <v>387</v>
      </c>
      <c r="Q8" s="61" t="s">
        <v>388</v>
      </c>
      <c r="R8" s="61" t="s">
        <v>460</v>
      </c>
      <c r="S8" s="61" t="s">
        <v>461</v>
      </c>
      <c r="T8" s="61" t="s">
        <v>348</v>
      </c>
      <c r="U8" s="61">
        <v>7</v>
      </c>
      <c r="V8" s="61" t="s">
        <v>462</v>
      </c>
      <c r="W8" s="61" t="s">
        <v>463</v>
      </c>
      <c r="X8" s="61" t="s">
        <v>351</v>
      </c>
      <c r="Y8" s="62">
        <v>44077</v>
      </c>
      <c r="Z8" s="61" t="s">
        <v>464</v>
      </c>
      <c r="AA8" s="61" t="b">
        <v>0</v>
      </c>
      <c r="AB8" s="61" t="s">
        <v>20</v>
      </c>
      <c r="AF8" s="61" t="s">
        <v>353</v>
      </c>
      <c r="AH8" s="61">
        <v>6</v>
      </c>
      <c r="AI8" s="62">
        <v>44503</v>
      </c>
      <c r="AK8" s="61">
        <v>6</v>
      </c>
      <c r="AL8" s="62">
        <v>44503</v>
      </c>
      <c r="AN8" s="61">
        <v>6</v>
      </c>
      <c r="AO8" s="62">
        <v>44503</v>
      </c>
      <c r="AQ8" s="61">
        <v>6</v>
      </c>
      <c r="AR8" s="62">
        <v>44503</v>
      </c>
      <c r="AT8" s="61">
        <v>5</v>
      </c>
      <c r="AU8" s="62">
        <v>44503</v>
      </c>
      <c r="AW8" s="61">
        <v>5</v>
      </c>
      <c r="AX8" s="62">
        <v>44503</v>
      </c>
      <c r="AZ8" s="61">
        <v>5</v>
      </c>
      <c r="BA8" s="62">
        <v>44503</v>
      </c>
      <c r="BC8" s="61">
        <v>37</v>
      </c>
      <c r="BD8" s="62">
        <v>44441</v>
      </c>
      <c r="BE8" s="61" t="s">
        <v>354</v>
      </c>
      <c r="BF8" s="61">
        <v>1</v>
      </c>
      <c r="BG8" s="62">
        <v>44503</v>
      </c>
      <c r="BI8" s="61" t="s">
        <v>465</v>
      </c>
      <c r="BJ8" s="61">
        <v>6.3</v>
      </c>
      <c r="BK8" s="61">
        <v>56</v>
      </c>
      <c r="BL8" s="61">
        <v>8.9</v>
      </c>
      <c r="BM8" s="61">
        <v>50</v>
      </c>
      <c r="BN8" s="61">
        <v>-5.7</v>
      </c>
      <c r="BO8" s="61">
        <v>72</v>
      </c>
      <c r="BP8" s="61">
        <v>2.2000000000000002</v>
      </c>
      <c r="BQ8" s="61">
        <v>71</v>
      </c>
      <c r="BR8" s="61">
        <v>47</v>
      </c>
      <c r="BS8" s="61">
        <v>70</v>
      </c>
      <c r="BT8" s="61">
        <v>84</v>
      </c>
      <c r="BU8" s="61">
        <v>70</v>
      </c>
      <c r="BV8" s="61">
        <v>106</v>
      </c>
      <c r="BW8" s="61">
        <v>70</v>
      </c>
      <c r="BX8" s="61">
        <v>101</v>
      </c>
      <c r="BY8" s="61">
        <v>69</v>
      </c>
      <c r="BZ8" s="61">
        <v>19</v>
      </c>
      <c r="CA8" s="61">
        <v>63</v>
      </c>
      <c r="CB8" s="61">
        <v>3</v>
      </c>
      <c r="CC8" s="61">
        <v>71</v>
      </c>
      <c r="CD8" s="61">
        <v>-9.8000000000000007</v>
      </c>
      <c r="CE8" s="61">
        <v>39</v>
      </c>
      <c r="CF8" s="61">
        <v>65</v>
      </c>
      <c r="CG8" s="61">
        <v>65</v>
      </c>
      <c r="CH8" s="61">
        <v>1.2</v>
      </c>
      <c r="CI8" s="61">
        <v>63</v>
      </c>
      <c r="CJ8" s="61">
        <v>0.1</v>
      </c>
      <c r="CK8" s="61">
        <v>67</v>
      </c>
      <c r="CL8" s="61">
        <v>0.6</v>
      </c>
      <c r="CM8" s="61">
        <v>64</v>
      </c>
      <c r="CN8" s="61">
        <v>-0.9</v>
      </c>
      <c r="CO8" s="61">
        <v>64</v>
      </c>
      <c r="CP8" s="61">
        <v>3.8</v>
      </c>
      <c r="CQ8" s="61">
        <v>63</v>
      </c>
      <c r="CR8" s="61">
        <v>0.23</v>
      </c>
      <c r="CS8" s="61">
        <v>54</v>
      </c>
      <c r="CT8" s="61">
        <v>20</v>
      </c>
      <c r="CU8" s="61">
        <v>57</v>
      </c>
      <c r="CV8" s="61">
        <v>224</v>
      </c>
      <c r="CW8" s="61">
        <v>181</v>
      </c>
      <c r="CX8" s="61">
        <v>304</v>
      </c>
      <c r="CY8" s="61">
        <v>210</v>
      </c>
      <c r="CZ8" s="61" t="s">
        <v>356</v>
      </c>
      <c r="DA8" s="61" t="s">
        <v>357</v>
      </c>
      <c r="DB8" s="61" t="s">
        <v>358</v>
      </c>
      <c r="DC8" s="61" t="s">
        <v>359</v>
      </c>
    </row>
    <row r="9" spans="1:107">
      <c r="A9" s="61" t="s">
        <v>466</v>
      </c>
      <c r="B9" s="61" t="s">
        <v>467</v>
      </c>
      <c r="C9" s="61" t="s">
        <v>332</v>
      </c>
      <c r="D9" s="61">
        <v>2020</v>
      </c>
      <c r="E9" s="61" t="s">
        <v>333</v>
      </c>
      <c r="F9" s="61" t="s">
        <v>468</v>
      </c>
      <c r="G9" s="61" t="s">
        <v>469</v>
      </c>
      <c r="H9" s="61" t="s">
        <v>456</v>
      </c>
      <c r="I9" s="61" t="s">
        <v>470</v>
      </c>
      <c r="J9" s="61" t="s">
        <v>471</v>
      </c>
      <c r="K9" s="61" t="s">
        <v>388</v>
      </c>
      <c r="L9" s="61" t="s">
        <v>472</v>
      </c>
      <c r="M9" s="61" t="s">
        <v>473</v>
      </c>
      <c r="N9" s="61" t="s">
        <v>420</v>
      </c>
      <c r="O9" s="61" t="s">
        <v>474</v>
      </c>
      <c r="P9" s="61" t="s">
        <v>475</v>
      </c>
      <c r="Q9" s="61" t="s">
        <v>476</v>
      </c>
      <c r="R9" s="61" t="s">
        <v>477</v>
      </c>
      <c r="S9" s="61" t="s">
        <v>478</v>
      </c>
      <c r="T9" s="61" t="s">
        <v>348</v>
      </c>
      <c r="U9" s="61">
        <v>8</v>
      </c>
      <c r="V9" s="61" t="s">
        <v>479</v>
      </c>
      <c r="W9" s="61" t="s">
        <v>350</v>
      </c>
      <c r="X9" s="61" t="s">
        <v>351</v>
      </c>
      <c r="Y9" s="62">
        <v>44057</v>
      </c>
      <c r="Z9" s="61" t="s">
        <v>480</v>
      </c>
      <c r="AA9" s="61" t="b">
        <v>0</v>
      </c>
      <c r="AB9" s="61" t="s">
        <v>20</v>
      </c>
      <c r="AF9" s="61" t="s">
        <v>353</v>
      </c>
      <c r="AH9" s="61">
        <v>6</v>
      </c>
      <c r="AI9" s="62">
        <v>44503</v>
      </c>
      <c r="AK9" s="61">
        <v>6</v>
      </c>
      <c r="AL9" s="62">
        <v>44503</v>
      </c>
      <c r="AN9" s="61">
        <v>5</v>
      </c>
      <c r="AO9" s="62">
        <v>44503</v>
      </c>
      <c r="AQ9" s="61">
        <v>6</v>
      </c>
      <c r="AR9" s="62">
        <v>44503</v>
      </c>
      <c r="AT9" s="61">
        <v>6</v>
      </c>
      <c r="AU9" s="62">
        <v>44503</v>
      </c>
      <c r="AW9" s="61">
        <v>6</v>
      </c>
      <c r="AX9" s="62">
        <v>44503</v>
      </c>
      <c r="AZ9" s="61">
        <v>5</v>
      </c>
      <c r="BA9" s="62">
        <v>44503</v>
      </c>
      <c r="BC9" s="61">
        <v>43</v>
      </c>
      <c r="BD9" s="62">
        <v>44441</v>
      </c>
      <c r="BE9" s="61" t="s">
        <v>354</v>
      </c>
      <c r="BF9" s="61">
        <v>1</v>
      </c>
      <c r="BG9" s="62">
        <v>44503</v>
      </c>
      <c r="BI9" s="61" t="s">
        <v>481</v>
      </c>
      <c r="BJ9" s="61">
        <v>4.5</v>
      </c>
      <c r="BK9" s="61">
        <v>60</v>
      </c>
      <c r="BL9" s="61">
        <v>7</v>
      </c>
      <c r="BM9" s="61">
        <v>54</v>
      </c>
      <c r="BN9" s="61">
        <v>-6</v>
      </c>
      <c r="BO9" s="61">
        <v>84</v>
      </c>
      <c r="BP9" s="61">
        <v>3.7</v>
      </c>
      <c r="BQ9" s="61">
        <v>73</v>
      </c>
      <c r="BR9" s="61">
        <v>48</v>
      </c>
      <c r="BS9" s="61">
        <v>71</v>
      </c>
      <c r="BT9" s="61">
        <v>88</v>
      </c>
      <c r="BU9" s="61">
        <v>71</v>
      </c>
      <c r="BV9" s="61">
        <v>114</v>
      </c>
      <c r="BW9" s="61">
        <v>72</v>
      </c>
      <c r="BX9" s="61">
        <v>91</v>
      </c>
      <c r="BY9" s="61">
        <v>71</v>
      </c>
      <c r="BZ9" s="61">
        <v>21</v>
      </c>
      <c r="CA9" s="61">
        <v>67</v>
      </c>
      <c r="CB9" s="61">
        <v>4.3</v>
      </c>
      <c r="CC9" s="61">
        <v>72</v>
      </c>
      <c r="CD9" s="61">
        <v>-8.4</v>
      </c>
      <c r="CE9" s="61">
        <v>44</v>
      </c>
      <c r="CF9" s="61">
        <v>63</v>
      </c>
      <c r="CG9" s="61">
        <v>68</v>
      </c>
      <c r="CH9" s="61">
        <v>10.3</v>
      </c>
      <c r="CI9" s="61">
        <v>65</v>
      </c>
      <c r="CJ9" s="61">
        <v>-0.9</v>
      </c>
      <c r="CK9" s="61">
        <v>70</v>
      </c>
      <c r="CL9" s="61">
        <v>0.1</v>
      </c>
      <c r="CM9" s="61">
        <v>67</v>
      </c>
      <c r="CN9" s="61">
        <v>0.3</v>
      </c>
      <c r="CO9" s="61">
        <v>67</v>
      </c>
      <c r="CP9" s="61">
        <v>4.9000000000000004</v>
      </c>
      <c r="CQ9" s="61">
        <v>65</v>
      </c>
      <c r="CR9" s="61">
        <v>0.73</v>
      </c>
      <c r="CS9" s="61">
        <v>56</v>
      </c>
      <c r="CT9" s="61">
        <v>17</v>
      </c>
      <c r="CU9" s="61">
        <v>57</v>
      </c>
      <c r="CV9" s="61">
        <v>253</v>
      </c>
      <c r="CW9" s="61">
        <v>200</v>
      </c>
      <c r="CX9" s="61">
        <v>346</v>
      </c>
      <c r="CY9" s="61">
        <v>246</v>
      </c>
      <c r="CZ9" s="61" t="s">
        <v>356</v>
      </c>
      <c r="DA9" s="61" t="s">
        <v>357</v>
      </c>
      <c r="DB9" s="61" t="s">
        <v>358</v>
      </c>
      <c r="DC9" s="61" t="s">
        <v>359</v>
      </c>
    </row>
    <row r="10" spans="1:107">
      <c r="A10" s="61" t="s">
        <v>482</v>
      </c>
      <c r="B10" s="61" t="s">
        <v>483</v>
      </c>
      <c r="C10" s="61" t="s">
        <v>332</v>
      </c>
      <c r="D10" s="61">
        <v>2020</v>
      </c>
      <c r="E10" s="61" t="s">
        <v>333</v>
      </c>
      <c r="F10" s="61" t="s">
        <v>381</v>
      </c>
      <c r="G10" s="61" t="s">
        <v>484</v>
      </c>
      <c r="H10" s="61" t="s">
        <v>383</v>
      </c>
      <c r="I10" s="61" t="s">
        <v>384</v>
      </c>
      <c r="J10" s="61" t="s">
        <v>385</v>
      </c>
      <c r="K10" s="61" t="s">
        <v>485</v>
      </c>
      <c r="L10" s="61" t="s">
        <v>387</v>
      </c>
      <c r="M10" s="61" t="s">
        <v>388</v>
      </c>
      <c r="N10" s="61" t="s">
        <v>389</v>
      </c>
      <c r="O10" s="61" t="s">
        <v>390</v>
      </c>
      <c r="P10" s="61" t="s">
        <v>391</v>
      </c>
      <c r="Q10" s="61" t="s">
        <v>392</v>
      </c>
      <c r="R10" s="61" t="s">
        <v>486</v>
      </c>
      <c r="S10" s="61" t="s">
        <v>487</v>
      </c>
      <c r="T10" s="61" t="s">
        <v>348</v>
      </c>
      <c r="U10" s="61">
        <v>9</v>
      </c>
      <c r="V10" s="61" t="s">
        <v>488</v>
      </c>
      <c r="W10" s="61" t="s">
        <v>395</v>
      </c>
      <c r="X10" s="61" t="s">
        <v>351</v>
      </c>
      <c r="Y10" s="62">
        <v>44037</v>
      </c>
      <c r="Z10" s="61" t="s">
        <v>489</v>
      </c>
      <c r="AA10" s="61" t="b">
        <v>0</v>
      </c>
      <c r="AB10" s="61" t="s">
        <v>20</v>
      </c>
      <c r="AF10" s="61" t="s">
        <v>353</v>
      </c>
      <c r="AH10" s="61">
        <v>6</v>
      </c>
      <c r="AI10" s="62">
        <v>44503</v>
      </c>
      <c r="AK10" s="61">
        <v>6</v>
      </c>
      <c r="AL10" s="62">
        <v>44503</v>
      </c>
      <c r="AN10" s="61">
        <v>6</v>
      </c>
      <c r="AO10" s="62">
        <v>44503</v>
      </c>
      <c r="AQ10" s="61">
        <v>6</v>
      </c>
      <c r="AR10" s="62">
        <v>44503</v>
      </c>
      <c r="AT10" s="61">
        <v>6</v>
      </c>
      <c r="AU10" s="62">
        <v>44503</v>
      </c>
      <c r="AW10" s="61">
        <v>6</v>
      </c>
      <c r="AX10" s="62">
        <v>44503</v>
      </c>
      <c r="AZ10" s="61">
        <v>5</v>
      </c>
      <c r="BA10" s="62">
        <v>44503</v>
      </c>
      <c r="BC10" s="61">
        <v>41</v>
      </c>
      <c r="BD10" s="62">
        <v>44441</v>
      </c>
      <c r="BE10" s="61" t="s">
        <v>354</v>
      </c>
      <c r="BF10" s="61">
        <v>2</v>
      </c>
      <c r="BG10" s="62">
        <v>44503</v>
      </c>
      <c r="BI10" s="61" t="s">
        <v>490</v>
      </c>
      <c r="BJ10" s="61">
        <v>4.5</v>
      </c>
      <c r="BK10" s="61">
        <v>55</v>
      </c>
      <c r="BL10" s="61">
        <v>6.2</v>
      </c>
      <c r="BM10" s="61">
        <v>49</v>
      </c>
      <c r="BN10" s="61">
        <v>-5.8</v>
      </c>
      <c r="BO10" s="61">
        <v>84</v>
      </c>
      <c r="BP10" s="61">
        <v>5</v>
      </c>
      <c r="BQ10" s="61">
        <v>72</v>
      </c>
      <c r="BR10" s="61">
        <v>53</v>
      </c>
      <c r="BS10" s="61">
        <v>70</v>
      </c>
      <c r="BT10" s="61">
        <v>93</v>
      </c>
      <c r="BU10" s="61">
        <v>70</v>
      </c>
      <c r="BV10" s="61">
        <v>128</v>
      </c>
      <c r="BW10" s="61">
        <v>70</v>
      </c>
      <c r="BX10" s="61">
        <v>116</v>
      </c>
      <c r="BY10" s="61">
        <v>68</v>
      </c>
      <c r="BZ10" s="61">
        <v>17</v>
      </c>
      <c r="CA10" s="61">
        <v>61</v>
      </c>
      <c r="CB10" s="61">
        <v>3.7</v>
      </c>
      <c r="CC10" s="61">
        <v>71</v>
      </c>
      <c r="CD10" s="61">
        <v>-10.199999999999999</v>
      </c>
      <c r="CE10" s="61">
        <v>39</v>
      </c>
      <c r="CF10" s="61">
        <v>63</v>
      </c>
      <c r="CG10" s="61">
        <v>65</v>
      </c>
      <c r="CH10" s="61">
        <v>8</v>
      </c>
      <c r="CI10" s="61">
        <v>63</v>
      </c>
      <c r="CJ10" s="61">
        <v>1.4</v>
      </c>
      <c r="CK10" s="61">
        <v>68</v>
      </c>
      <c r="CL10" s="61">
        <v>1.2</v>
      </c>
      <c r="CM10" s="61">
        <v>64</v>
      </c>
      <c r="CN10" s="61">
        <v>-0.7</v>
      </c>
      <c r="CO10" s="61">
        <v>65</v>
      </c>
      <c r="CP10" s="61">
        <v>4.5</v>
      </c>
      <c r="CQ10" s="61">
        <v>63</v>
      </c>
      <c r="CR10" s="61">
        <v>0.86</v>
      </c>
      <c r="CS10" s="61">
        <v>53</v>
      </c>
      <c r="CT10" s="61">
        <v>6</v>
      </c>
      <c r="CU10" s="61">
        <v>55</v>
      </c>
      <c r="CV10" s="61">
        <v>247</v>
      </c>
      <c r="CW10" s="61">
        <v>191</v>
      </c>
      <c r="CX10" s="61">
        <v>333</v>
      </c>
      <c r="CY10" s="61">
        <v>239</v>
      </c>
      <c r="CZ10" s="61" t="s">
        <v>356</v>
      </c>
      <c r="DA10" s="61" t="s">
        <v>357</v>
      </c>
      <c r="DB10" s="61" t="s">
        <v>358</v>
      </c>
      <c r="DC10" s="61" t="s">
        <v>359</v>
      </c>
    </row>
    <row r="11" spans="1:107">
      <c r="A11" s="61" t="s">
        <v>491</v>
      </c>
      <c r="B11" s="61" t="s">
        <v>492</v>
      </c>
      <c r="C11" s="61" t="s">
        <v>332</v>
      </c>
      <c r="D11" s="61">
        <v>2020</v>
      </c>
      <c r="E11" s="61" t="s">
        <v>333</v>
      </c>
      <c r="F11" s="61" t="s">
        <v>493</v>
      </c>
      <c r="G11" s="61" t="s">
        <v>494</v>
      </c>
      <c r="H11" s="61" t="s">
        <v>471</v>
      </c>
      <c r="I11" s="61" t="s">
        <v>495</v>
      </c>
      <c r="J11" s="61" t="s">
        <v>383</v>
      </c>
      <c r="K11" s="61" t="s">
        <v>496</v>
      </c>
      <c r="L11" s="61" t="s">
        <v>475</v>
      </c>
      <c r="M11" s="61" t="s">
        <v>476</v>
      </c>
      <c r="N11" s="61" t="s">
        <v>497</v>
      </c>
      <c r="O11" s="61" t="s">
        <v>498</v>
      </c>
      <c r="P11" s="61" t="s">
        <v>387</v>
      </c>
      <c r="Q11" s="61" t="s">
        <v>388</v>
      </c>
      <c r="R11" s="61" t="s">
        <v>460</v>
      </c>
      <c r="S11" s="61" t="s">
        <v>499</v>
      </c>
      <c r="T11" s="61" t="s">
        <v>348</v>
      </c>
      <c r="U11" s="61">
        <v>10</v>
      </c>
      <c r="V11" s="61" t="s">
        <v>500</v>
      </c>
      <c r="W11" s="61" t="s">
        <v>395</v>
      </c>
      <c r="X11" s="61" t="s">
        <v>351</v>
      </c>
      <c r="Y11" s="62">
        <v>44054</v>
      </c>
      <c r="Z11" s="61" t="s">
        <v>501</v>
      </c>
      <c r="AA11" s="61" t="b">
        <v>0</v>
      </c>
      <c r="AB11" s="61" t="s">
        <v>20</v>
      </c>
      <c r="AF11" s="61" t="s">
        <v>353</v>
      </c>
      <c r="AH11" s="61">
        <v>6</v>
      </c>
      <c r="AI11" s="62">
        <v>44503</v>
      </c>
      <c r="AK11" s="61">
        <v>6</v>
      </c>
      <c r="AL11" s="62">
        <v>44503</v>
      </c>
      <c r="AN11" s="61">
        <v>5</v>
      </c>
      <c r="AO11" s="62">
        <v>44503</v>
      </c>
      <c r="AQ11" s="61">
        <v>6</v>
      </c>
      <c r="AR11" s="62">
        <v>44503</v>
      </c>
      <c r="AT11" s="61">
        <v>5</v>
      </c>
      <c r="AU11" s="62">
        <v>44503</v>
      </c>
      <c r="AW11" s="61">
        <v>6</v>
      </c>
      <c r="AX11" s="62">
        <v>44503</v>
      </c>
      <c r="AZ11" s="61">
        <v>4</v>
      </c>
      <c r="BA11" s="62">
        <v>44503</v>
      </c>
      <c r="BC11" s="61">
        <v>41</v>
      </c>
      <c r="BD11" s="62">
        <v>44441</v>
      </c>
      <c r="BE11" s="61" t="s">
        <v>354</v>
      </c>
      <c r="BF11" s="61">
        <v>2</v>
      </c>
      <c r="BG11" s="62">
        <v>44503</v>
      </c>
      <c r="BI11" s="61" t="s">
        <v>502</v>
      </c>
      <c r="BJ11" s="61">
        <v>2.8</v>
      </c>
      <c r="BK11" s="61">
        <v>58</v>
      </c>
      <c r="BL11" s="61">
        <v>3.1</v>
      </c>
      <c r="BM11" s="61">
        <v>51</v>
      </c>
      <c r="BN11" s="61">
        <v>-8.8000000000000007</v>
      </c>
      <c r="BO11" s="61">
        <v>84</v>
      </c>
      <c r="BP11" s="61">
        <v>6.9</v>
      </c>
      <c r="BQ11" s="61">
        <v>73</v>
      </c>
      <c r="BR11" s="61">
        <v>62</v>
      </c>
      <c r="BS11" s="61">
        <v>71</v>
      </c>
      <c r="BT11" s="61">
        <v>112</v>
      </c>
      <c r="BU11" s="61">
        <v>71</v>
      </c>
      <c r="BV11" s="61">
        <v>151</v>
      </c>
      <c r="BW11" s="61">
        <v>72</v>
      </c>
      <c r="BX11" s="61">
        <v>149</v>
      </c>
      <c r="BY11" s="61">
        <v>71</v>
      </c>
      <c r="BZ11" s="61">
        <v>24</v>
      </c>
      <c r="CA11" s="61">
        <v>64</v>
      </c>
      <c r="CB11" s="61">
        <v>3.6</v>
      </c>
      <c r="CC11" s="61">
        <v>72</v>
      </c>
      <c r="CD11" s="61">
        <v>-7.1</v>
      </c>
      <c r="CE11" s="61">
        <v>40</v>
      </c>
      <c r="CF11" s="61">
        <v>83</v>
      </c>
      <c r="CG11" s="61">
        <v>66</v>
      </c>
      <c r="CH11" s="61">
        <v>5.5</v>
      </c>
      <c r="CI11" s="61">
        <v>64</v>
      </c>
      <c r="CJ11" s="61">
        <v>-0.9</v>
      </c>
      <c r="CK11" s="61">
        <v>69</v>
      </c>
      <c r="CL11" s="61">
        <v>-0.4</v>
      </c>
      <c r="CM11" s="61">
        <v>65</v>
      </c>
      <c r="CN11" s="61">
        <v>0.1</v>
      </c>
      <c r="CO11" s="61">
        <v>65</v>
      </c>
      <c r="CP11" s="61">
        <v>4.0999999999999996</v>
      </c>
      <c r="CQ11" s="61">
        <v>64</v>
      </c>
      <c r="CR11" s="61">
        <v>0.37</v>
      </c>
      <c r="CS11" s="61">
        <v>55</v>
      </c>
      <c r="CT11" s="61">
        <v>2</v>
      </c>
      <c r="CU11" s="61">
        <v>58</v>
      </c>
      <c r="CV11" s="61">
        <v>232</v>
      </c>
      <c r="CW11" s="61">
        <v>182</v>
      </c>
      <c r="CX11" s="61">
        <v>321</v>
      </c>
      <c r="CY11" s="61">
        <v>219</v>
      </c>
      <c r="CZ11" s="61" t="s">
        <v>356</v>
      </c>
      <c r="DA11" s="61" t="s">
        <v>357</v>
      </c>
      <c r="DB11" s="61" t="s">
        <v>358</v>
      </c>
      <c r="DC11" s="61" t="s">
        <v>359</v>
      </c>
    </row>
    <row r="12" spans="1:107">
      <c r="A12" s="61" t="s">
        <v>503</v>
      </c>
      <c r="B12" s="61" t="s">
        <v>504</v>
      </c>
      <c r="C12" s="61" t="s">
        <v>332</v>
      </c>
      <c r="D12" s="61">
        <v>2020</v>
      </c>
      <c r="E12" s="61" t="s">
        <v>333</v>
      </c>
      <c r="F12" s="61" t="s">
        <v>381</v>
      </c>
      <c r="G12" s="61" t="s">
        <v>505</v>
      </c>
      <c r="H12" s="61" t="s">
        <v>383</v>
      </c>
      <c r="I12" s="61" t="s">
        <v>384</v>
      </c>
      <c r="J12" s="61" t="s">
        <v>385</v>
      </c>
      <c r="K12" s="61" t="s">
        <v>506</v>
      </c>
      <c r="L12" s="61" t="s">
        <v>387</v>
      </c>
      <c r="M12" s="61" t="s">
        <v>388</v>
      </c>
      <c r="N12" s="61" t="s">
        <v>389</v>
      </c>
      <c r="O12" s="61" t="s">
        <v>390</v>
      </c>
      <c r="P12" s="61" t="s">
        <v>391</v>
      </c>
      <c r="Q12" s="61" t="s">
        <v>392</v>
      </c>
      <c r="R12" s="61" t="s">
        <v>507</v>
      </c>
      <c r="S12" s="61" t="s">
        <v>508</v>
      </c>
      <c r="T12" s="61" t="s">
        <v>348</v>
      </c>
      <c r="U12" s="61">
        <v>11</v>
      </c>
      <c r="V12" s="61" t="s">
        <v>509</v>
      </c>
      <c r="W12" s="61" t="s">
        <v>463</v>
      </c>
      <c r="X12" s="61" t="s">
        <v>351</v>
      </c>
      <c r="Y12" s="62">
        <v>44062</v>
      </c>
      <c r="Z12" s="61" t="s">
        <v>510</v>
      </c>
      <c r="AA12" s="61" t="b">
        <v>0</v>
      </c>
      <c r="AB12" s="61" t="s">
        <v>20</v>
      </c>
      <c r="AF12" s="61" t="s">
        <v>353</v>
      </c>
      <c r="AH12" s="61">
        <v>6</v>
      </c>
      <c r="AI12" s="62">
        <v>44503</v>
      </c>
      <c r="AK12" s="61">
        <v>6</v>
      </c>
      <c r="AL12" s="62">
        <v>44503</v>
      </c>
      <c r="AN12" s="61">
        <v>5</v>
      </c>
      <c r="AO12" s="62">
        <v>44503</v>
      </c>
      <c r="AQ12" s="61">
        <v>6</v>
      </c>
      <c r="AR12" s="62">
        <v>44503</v>
      </c>
      <c r="AT12" s="61">
        <v>5</v>
      </c>
      <c r="AU12" s="62">
        <v>44503</v>
      </c>
      <c r="AW12" s="61">
        <v>5</v>
      </c>
      <c r="AX12" s="62">
        <v>44503</v>
      </c>
      <c r="AZ12" s="61">
        <v>5</v>
      </c>
      <c r="BA12" s="62">
        <v>44503</v>
      </c>
      <c r="BC12" s="61">
        <v>37</v>
      </c>
      <c r="BD12" s="62">
        <v>44441</v>
      </c>
      <c r="BE12" s="61" t="s">
        <v>354</v>
      </c>
      <c r="BF12" s="61">
        <v>2</v>
      </c>
      <c r="BG12" s="62">
        <v>44503</v>
      </c>
      <c r="BI12" s="61" t="s">
        <v>511</v>
      </c>
      <c r="BJ12" s="61">
        <v>10.3</v>
      </c>
      <c r="BK12" s="61">
        <v>55</v>
      </c>
      <c r="BL12" s="61">
        <v>5.8</v>
      </c>
      <c r="BM12" s="61">
        <v>48</v>
      </c>
      <c r="BN12" s="61">
        <v>-2.2000000000000002</v>
      </c>
      <c r="BO12" s="61">
        <v>84</v>
      </c>
      <c r="BP12" s="61">
        <v>1</v>
      </c>
      <c r="BQ12" s="61">
        <v>72</v>
      </c>
      <c r="BR12" s="61">
        <v>46</v>
      </c>
      <c r="BS12" s="61">
        <v>69</v>
      </c>
      <c r="BT12" s="61">
        <v>85</v>
      </c>
      <c r="BU12" s="61">
        <v>69</v>
      </c>
      <c r="BV12" s="61">
        <v>106</v>
      </c>
      <c r="BW12" s="61">
        <v>69</v>
      </c>
      <c r="BX12" s="61">
        <v>70</v>
      </c>
      <c r="BY12" s="61">
        <v>68</v>
      </c>
      <c r="BZ12" s="61">
        <v>24</v>
      </c>
      <c r="CA12" s="61">
        <v>61</v>
      </c>
      <c r="CB12" s="61">
        <v>2</v>
      </c>
      <c r="CC12" s="61">
        <v>71</v>
      </c>
      <c r="CD12" s="61">
        <v>-7.3</v>
      </c>
      <c r="CE12" s="61">
        <v>38</v>
      </c>
      <c r="CF12" s="61">
        <v>56</v>
      </c>
      <c r="CG12" s="61">
        <v>65</v>
      </c>
      <c r="CH12" s="61">
        <v>12.2</v>
      </c>
      <c r="CI12" s="61">
        <v>63</v>
      </c>
      <c r="CJ12" s="61">
        <v>1.8</v>
      </c>
      <c r="CK12" s="61">
        <v>68</v>
      </c>
      <c r="CL12" s="61">
        <v>2.2999999999999998</v>
      </c>
      <c r="CM12" s="61">
        <v>64</v>
      </c>
      <c r="CN12" s="61">
        <v>-1</v>
      </c>
      <c r="CO12" s="61">
        <v>65</v>
      </c>
      <c r="CP12" s="61">
        <v>4.5</v>
      </c>
      <c r="CQ12" s="61">
        <v>63</v>
      </c>
      <c r="CR12" s="61">
        <v>0.95</v>
      </c>
      <c r="CS12" s="61">
        <v>53</v>
      </c>
      <c r="CT12" s="61">
        <v>1</v>
      </c>
      <c r="CU12" s="61">
        <v>54</v>
      </c>
      <c r="CV12" s="61">
        <v>265</v>
      </c>
      <c r="CW12" s="61">
        <v>207</v>
      </c>
      <c r="CX12" s="61">
        <v>368</v>
      </c>
      <c r="CY12" s="61">
        <v>257</v>
      </c>
      <c r="CZ12" s="61" t="s">
        <v>356</v>
      </c>
      <c r="DA12" s="61" t="s">
        <v>357</v>
      </c>
      <c r="DB12" s="61" t="s">
        <v>358</v>
      </c>
      <c r="DC12" s="61" t="s">
        <v>359</v>
      </c>
    </row>
    <row r="13" spans="1:107">
      <c r="A13" s="61" t="s">
        <v>512</v>
      </c>
      <c r="B13" s="61" t="s">
        <v>513</v>
      </c>
      <c r="C13" s="61" t="s">
        <v>332</v>
      </c>
      <c r="D13" s="61">
        <v>2020</v>
      </c>
      <c r="E13" s="61" t="s">
        <v>333</v>
      </c>
      <c r="F13" s="61" t="s">
        <v>434</v>
      </c>
      <c r="G13" s="61" t="s">
        <v>514</v>
      </c>
      <c r="H13" s="61" t="s">
        <v>436</v>
      </c>
      <c r="I13" s="61" t="s">
        <v>437</v>
      </c>
      <c r="J13" s="61" t="s">
        <v>515</v>
      </c>
      <c r="K13" s="61" t="s">
        <v>516</v>
      </c>
      <c r="L13" s="61" t="s">
        <v>440</v>
      </c>
      <c r="M13" s="61" t="s">
        <v>441</v>
      </c>
      <c r="N13" s="61" t="s">
        <v>420</v>
      </c>
      <c r="O13" s="61" t="s">
        <v>442</v>
      </c>
      <c r="P13" s="61" t="s">
        <v>404</v>
      </c>
      <c r="Q13" s="61" t="s">
        <v>517</v>
      </c>
      <c r="R13" s="61" t="s">
        <v>518</v>
      </c>
      <c r="S13" s="61" t="s">
        <v>519</v>
      </c>
      <c r="T13" s="61" t="s">
        <v>348</v>
      </c>
      <c r="U13" s="61">
        <v>12</v>
      </c>
      <c r="V13" s="61" t="s">
        <v>520</v>
      </c>
      <c r="W13" s="61" t="s">
        <v>376</v>
      </c>
      <c r="X13" s="61" t="s">
        <v>446</v>
      </c>
      <c r="Y13" s="62">
        <v>44078</v>
      </c>
      <c r="Z13" s="61" t="s">
        <v>521</v>
      </c>
      <c r="AA13" s="61" t="b">
        <v>0</v>
      </c>
      <c r="AB13" s="61" t="s">
        <v>20</v>
      </c>
      <c r="AF13" s="61" t="s">
        <v>353</v>
      </c>
      <c r="AH13" s="61">
        <v>6</v>
      </c>
      <c r="AI13" s="62">
        <v>44503</v>
      </c>
      <c r="AK13" s="61">
        <v>6</v>
      </c>
      <c r="AL13" s="62">
        <v>44503</v>
      </c>
      <c r="AN13" s="61">
        <v>5</v>
      </c>
      <c r="AO13" s="62">
        <v>44503</v>
      </c>
      <c r="AQ13" s="61">
        <v>6</v>
      </c>
      <c r="AR13" s="62">
        <v>44503</v>
      </c>
      <c r="AT13" s="61">
        <v>5</v>
      </c>
      <c r="AU13" s="62">
        <v>44503</v>
      </c>
      <c r="AW13" s="61">
        <v>6</v>
      </c>
      <c r="AX13" s="62">
        <v>44503</v>
      </c>
      <c r="AZ13" s="61">
        <v>5</v>
      </c>
      <c r="BA13" s="62">
        <v>44503</v>
      </c>
      <c r="BC13" s="61">
        <v>39</v>
      </c>
      <c r="BD13" s="62">
        <v>44441</v>
      </c>
      <c r="BE13" s="61" t="s">
        <v>354</v>
      </c>
      <c r="BF13" s="61">
        <v>1</v>
      </c>
      <c r="BG13" s="62">
        <v>44503</v>
      </c>
      <c r="BI13" s="61" t="s">
        <v>522</v>
      </c>
      <c r="BJ13" s="61">
        <v>-0.8</v>
      </c>
      <c r="BK13" s="61">
        <v>61</v>
      </c>
      <c r="BL13" s="61">
        <v>1.6</v>
      </c>
      <c r="BM13" s="61">
        <v>56</v>
      </c>
      <c r="BN13" s="61">
        <v>-1.9</v>
      </c>
      <c r="BO13" s="61">
        <v>84</v>
      </c>
      <c r="BP13" s="61">
        <v>4.9000000000000004</v>
      </c>
      <c r="BQ13" s="61">
        <v>74</v>
      </c>
      <c r="BR13" s="61">
        <v>52</v>
      </c>
      <c r="BS13" s="61">
        <v>73</v>
      </c>
      <c r="BT13" s="61">
        <v>103</v>
      </c>
      <c r="BU13" s="61">
        <v>73</v>
      </c>
      <c r="BV13" s="61">
        <v>144</v>
      </c>
      <c r="BW13" s="61">
        <v>74</v>
      </c>
      <c r="BX13" s="61">
        <v>131</v>
      </c>
      <c r="BY13" s="61">
        <v>72</v>
      </c>
      <c r="BZ13" s="61">
        <v>18</v>
      </c>
      <c r="CA13" s="61">
        <v>68</v>
      </c>
      <c r="CB13" s="61">
        <v>3.1</v>
      </c>
      <c r="CC13" s="61">
        <v>73</v>
      </c>
      <c r="CD13" s="61">
        <v>-3.4</v>
      </c>
      <c r="CE13" s="61">
        <v>49</v>
      </c>
      <c r="CF13" s="61">
        <v>83</v>
      </c>
      <c r="CG13" s="61">
        <v>71</v>
      </c>
      <c r="CH13" s="61">
        <v>4.2</v>
      </c>
      <c r="CI13" s="61">
        <v>69</v>
      </c>
      <c r="CJ13" s="61">
        <v>-2.2000000000000002</v>
      </c>
      <c r="CK13" s="61">
        <v>73</v>
      </c>
      <c r="CL13" s="61">
        <v>-2.9</v>
      </c>
      <c r="CM13" s="61">
        <v>70</v>
      </c>
      <c r="CN13" s="61">
        <v>0.2</v>
      </c>
      <c r="CO13" s="61">
        <v>71</v>
      </c>
      <c r="CP13" s="61">
        <v>3.9</v>
      </c>
      <c r="CQ13" s="61">
        <v>69</v>
      </c>
      <c r="CR13" s="61">
        <v>0.13</v>
      </c>
      <c r="CS13" s="61">
        <v>63</v>
      </c>
      <c r="CT13" s="61">
        <v>9</v>
      </c>
      <c r="CU13" s="61">
        <v>59</v>
      </c>
      <c r="CV13" s="61">
        <v>187</v>
      </c>
      <c r="CW13" s="61">
        <v>140</v>
      </c>
      <c r="CX13" s="61">
        <v>262</v>
      </c>
      <c r="CY13" s="61">
        <v>175</v>
      </c>
      <c r="CZ13" s="61" t="s">
        <v>356</v>
      </c>
      <c r="DA13" s="61" t="s">
        <v>357</v>
      </c>
      <c r="DB13" s="61" t="s">
        <v>358</v>
      </c>
      <c r="DC13" s="61" t="s">
        <v>359</v>
      </c>
    </row>
    <row r="14" spans="1:107">
      <c r="A14" s="61" t="s">
        <v>523</v>
      </c>
      <c r="B14" s="61" t="s">
        <v>524</v>
      </c>
      <c r="C14" s="61" t="s">
        <v>332</v>
      </c>
      <c r="D14" s="61">
        <v>2020</v>
      </c>
      <c r="E14" s="61" t="s">
        <v>333</v>
      </c>
      <c r="F14" s="61" t="s">
        <v>451</v>
      </c>
      <c r="G14" s="61" t="s">
        <v>525</v>
      </c>
      <c r="H14" s="61" t="s">
        <v>453</v>
      </c>
      <c r="I14" s="61" t="s">
        <v>454</v>
      </c>
      <c r="J14" s="61" t="s">
        <v>526</v>
      </c>
      <c r="K14" s="61" t="s">
        <v>527</v>
      </c>
      <c r="L14" s="61" t="s">
        <v>456</v>
      </c>
      <c r="M14" s="61" t="s">
        <v>457</v>
      </c>
      <c r="N14" s="61" t="s">
        <v>458</v>
      </c>
      <c r="O14" s="61" t="s">
        <v>459</v>
      </c>
      <c r="P14" s="61" t="s">
        <v>486</v>
      </c>
      <c r="Q14" s="61" t="s">
        <v>457</v>
      </c>
      <c r="R14" s="61" t="s">
        <v>389</v>
      </c>
      <c r="S14" s="61" t="s">
        <v>528</v>
      </c>
      <c r="T14" s="61" t="s">
        <v>348</v>
      </c>
      <c r="U14" s="61">
        <v>13</v>
      </c>
      <c r="V14" s="61" t="s">
        <v>529</v>
      </c>
      <c r="W14" s="61" t="s">
        <v>395</v>
      </c>
      <c r="X14" s="61" t="s">
        <v>351</v>
      </c>
      <c r="Y14" s="62">
        <v>44084</v>
      </c>
      <c r="Z14" s="61" t="s">
        <v>530</v>
      </c>
      <c r="AA14" s="61" t="b">
        <v>0</v>
      </c>
      <c r="AB14" s="61" t="s">
        <v>20</v>
      </c>
      <c r="AF14" s="61" t="s">
        <v>353</v>
      </c>
      <c r="AH14" s="61">
        <v>6</v>
      </c>
      <c r="AI14" s="62">
        <v>44503</v>
      </c>
      <c r="AK14" s="61">
        <v>6</v>
      </c>
      <c r="AL14" s="62">
        <v>44503</v>
      </c>
      <c r="AN14" s="61">
        <v>6</v>
      </c>
      <c r="AO14" s="62">
        <v>44503</v>
      </c>
      <c r="AQ14" s="61">
        <v>6</v>
      </c>
      <c r="AR14" s="62">
        <v>44503</v>
      </c>
      <c r="AT14" s="61">
        <v>6</v>
      </c>
      <c r="AU14" s="62">
        <v>44503</v>
      </c>
      <c r="AW14" s="61">
        <v>6</v>
      </c>
      <c r="AX14" s="62">
        <v>44503</v>
      </c>
      <c r="AZ14" s="61">
        <v>4</v>
      </c>
      <c r="BA14" s="62">
        <v>44503</v>
      </c>
      <c r="BC14" s="61">
        <v>38</v>
      </c>
      <c r="BD14" s="62">
        <v>44441</v>
      </c>
      <c r="BE14" s="61" t="s">
        <v>354</v>
      </c>
      <c r="BF14" s="61">
        <v>2</v>
      </c>
      <c r="BG14" s="62">
        <v>44503</v>
      </c>
      <c r="BI14" s="61" t="s">
        <v>531</v>
      </c>
      <c r="BJ14" s="61">
        <v>1.5</v>
      </c>
      <c r="BK14" s="61">
        <v>58</v>
      </c>
      <c r="BL14" s="61">
        <v>6.7</v>
      </c>
      <c r="BM14" s="61">
        <v>52</v>
      </c>
      <c r="BN14" s="61">
        <v>-5.9</v>
      </c>
      <c r="BO14" s="61">
        <v>74</v>
      </c>
      <c r="BP14" s="61">
        <v>5.2</v>
      </c>
      <c r="BQ14" s="61">
        <v>73</v>
      </c>
      <c r="BR14" s="61">
        <v>64</v>
      </c>
      <c r="BS14" s="61">
        <v>72</v>
      </c>
      <c r="BT14" s="61">
        <v>121</v>
      </c>
      <c r="BU14" s="61">
        <v>72</v>
      </c>
      <c r="BV14" s="61">
        <v>158</v>
      </c>
      <c r="BW14" s="61">
        <v>73</v>
      </c>
      <c r="BX14" s="61">
        <v>173</v>
      </c>
      <c r="BY14" s="61">
        <v>72</v>
      </c>
      <c r="BZ14" s="61">
        <v>11</v>
      </c>
      <c r="CA14" s="61">
        <v>66</v>
      </c>
      <c r="CB14" s="61">
        <v>3.1</v>
      </c>
      <c r="CC14" s="61">
        <v>73</v>
      </c>
      <c r="CD14" s="61">
        <v>-6.2</v>
      </c>
      <c r="CE14" s="61">
        <v>41</v>
      </c>
      <c r="CF14" s="61">
        <v>90</v>
      </c>
      <c r="CG14" s="61">
        <v>67</v>
      </c>
      <c r="CH14" s="61">
        <v>1.8</v>
      </c>
      <c r="CI14" s="61">
        <v>65</v>
      </c>
      <c r="CJ14" s="61">
        <v>-1.7</v>
      </c>
      <c r="CK14" s="61">
        <v>70</v>
      </c>
      <c r="CL14" s="61">
        <v>-1.4</v>
      </c>
      <c r="CM14" s="61">
        <v>67</v>
      </c>
      <c r="CN14" s="61">
        <v>-1.3</v>
      </c>
      <c r="CO14" s="61">
        <v>66</v>
      </c>
      <c r="CP14" s="61">
        <v>4.9000000000000004</v>
      </c>
      <c r="CQ14" s="61">
        <v>65</v>
      </c>
      <c r="CR14" s="61">
        <v>-0.18</v>
      </c>
      <c r="CS14" s="61">
        <v>57</v>
      </c>
      <c r="CT14" s="61">
        <v>26</v>
      </c>
      <c r="CU14" s="61">
        <v>58</v>
      </c>
      <c r="CV14" s="61">
        <v>214</v>
      </c>
      <c r="CW14" s="61">
        <v>169</v>
      </c>
      <c r="CX14" s="61">
        <v>312</v>
      </c>
      <c r="CY14" s="61">
        <v>202</v>
      </c>
      <c r="CZ14" s="61" t="s">
        <v>356</v>
      </c>
      <c r="DA14" s="61" t="s">
        <v>357</v>
      </c>
      <c r="DB14" s="61" t="s">
        <v>358</v>
      </c>
      <c r="DC14" s="61" t="s">
        <v>359</v>
      </c>
    </row>
    <row r="15" spans="1:107">
      <c r="A15" s="61" t="s">
        <v>532</v>
      </c>
      <c r="B15" s="61" t="s">
        <v>533</v>
      </c>
      <c r="C15" s="61" t="s">
        <v>332</v>
      </c>
      <c r="D15" s="61">
        <v>2020</v>
      </c>
      <c r="E15" s="61" t="s">
        <v>333</v>
      </c>
      <c r="F15" s="61" t="s">
        <v>534</v>
      </c>
      <c r="G15" s="61" t="s">
        <v>535</v>
      </c>
      <c r="H15" s="61" t="s">
        <v>536</v>
      </c>
      <c r="I15" s="61" t="s">
        <v>537</v>
      </c>
      <c r="J15" s="61" t="s">
        <v>538</v>
      </c>
      <c r="K15" s="61" t="s">
        <v>539</v>
      </c>
      <c r="L15" s="61" t="s">
        <v>540</v>
      </c>
      <c r="M15" s="61" t="s">
        <v>341</v>
      </c>
      <c r="N15" s="61" t="s">
        <v>340</v>
      </c>
      <c r="O15" s="61" t="s">
        <v>541</v>
      </c>
      <c r="P15" s="61" t="s">
        <v>542</v>
      </c>
      <c r="Q15" s="61" t="s">
        <v>543</v>
      </c>
      <c r="R15" s="61" t="s">
        <v>544</v>
      </c>
      <c r="S15" s="61" t="s">
        <v>545</v>
      </c>
      <c r="T15" s="61" t="s">
        <v>348</v>
      </c>
      <c r="U15" s="61">
        <v>14</v>
      </c>
      <c r="V15" s="61" t="s">
        <v>546</v>
      </c>
      <c r="W15" s="61" t="s">
        <v>547</v>
      </c>
      <c r="X15" s="61" t="s">
        <v>351</v>
      </c>
      <c r="Y15" s="62">
        <v>44053</v>
      </c>
      <c r="Z15" s="61" t="s">
        <v>548</v>
      </c>
      <c r="AA15" s="61" t="b">
        <v>0</v>
      </c>
      <c r="AB15" s="61" t="s">
        <v>20</v>
      </c>
      <c r="AF15" s="61" t="s">
        <v>353</v>
      </c>
      <c r="AH15" s="61">
        <v>6</v>
      </c>
      <c r="AI15" s="62">
        <v>44503</v>
      </c>
      <c r="AK15" s="61">
        <v>6</v>
      </c>
      <c r="AL15" s="62">
        <v>44503</v>
      </c>
      <c r="AN15" s="61">
        <v>5</v>
      </c>
      <c r="AO15" s="62">
        <v>44503</v>
      </c>
      <c r="AQ15" s="61">
        <v>6</v>
      </c>
      <c r="AR15" s="62">
        <v>44503</v>
      </c>
      <c r="AT15" s="61">
        <v>5</v>
      </c>
      <c r="AU15" s="62">
        <v>44503</v>
      </c>
      <c r="AW15" s="61">
        <v>5</v>
      </c>
      <c r="AX15" s="62">
        <v>44503</v>
      </c>
      <c r="AZ15" s="61">
        <v>4</v>
      </c>
      <c r="BA15" s="62">
        <v>44503</v>
      </c>
      <c r="BC15" s="61">
        <v>35</v>
      </c>
      <c r="BD15" s="62">
        <v>44441</v>
      </c>
      <c r="BE15" s="61" t="s">
        <v>354</v>
      </c>
      <c r="BF15" s="61">
        <v>2</v>
      </c>
      <c r="BG15" s="62">
        <v>44503</v>
      </c>
      <c r="BI15" s="61" t="s">
        <v>549</v>
      </c>
      <c r="BJ15" s="61">
        <v>8.8000000000000007</v>
      </c>
      <c r="BK15" s="61">
        <v>57</v>
      </c>
      <c r="BL15" s="61">
        <v>6.7</v>
      </c>
      <c r="BM15" s="61">
        <v>49</v>
      </c>
      <c r="BN15" s="61">
        <v>-8.8000000000000007</v>
      </c>
      <c r="BO15" s="61">
        <v>84</v>
      </c>
      <c r="BP15" s="61">
        <v>2.7</v>
      </c>
      <c r="BQ15" s="61">
        <v>72</v>
      </c>
      <c r="BR15" s="61">
        <v>60</v>
      </c>
      <c r="BS15" s="61">
        <v>70</v>
      </c>
      <c r="BT15" s="61">
        <v>117</v>
      </c>
      <c r="BU15" s="61">
        <v>70</v>
      </c>
      <c r="BV15" s="61">
        <v>149</v>
      </c>
      <c r="BW15" s="61">
        <v>70</v>
      </c>
      <c r="BX15" s="61">
        <v>121</v>
      </c>
      <c r="BY15" s="61">
        <v>68</v>
      </c>
      <c r="BZ15" s="61">
        <v>24</v>
      </c>
      <c r="CA15" s="61">
        <v>62</v>
      </c>
      <c r="CB15" s="61">
        <v>0.7</v>
      </c>
      <c r="CC15" s="61">
        <v>70</v>
      </c>
      <c r="CD15" s="61">
        <v>-4.8</v>
      </c>
      <c r="CE15" s="61">
        <v>38</v>
      </c>
      <c r="CF15" s="61">
        <v>91</v>
      </c>
      <c r="CG15" s="61">
        <v>64</v>
      </c>
      <c r="CH15" s="61">
        <v>5.8</v>
      </c>
      <c r="CI15" s="61">
        <v>62</v>
      </c>
      <c r="CJ15" s="61">
        <v>-0.6</v>
      </c>
      <c r="CK15" s="61">
        <v>67</v>
      </c>
      <c r="CL15" s="61">
        <v>-1.3</v>
      </c>
      <c r="CM15" s="61">
        <v>64</v>
      </c>
      <c r="CN15" s="61">
        <v>0.5</v>
      </c>
      <c r="CO15" s="61">
        <v>64</v>
      </c>
      <c r="CP15" s="61">
        <v>2.4</v>
      </c>
      <c r="CQ15" s="61">
        <v>62</v>
      </c>
      <c r="CR15" s="61">
        <v>0.23</v>
      </c>
      <c r="CS15" s="61">
        <v>52</v>
      </c>
      <c r="CT15" s="61">
        <v>-4</v>
      </c>
      <c r="CU15" s="61">
        <v>56</v>
      </c>
      <c r="CV15" s="61">
        <v>256</v>
      </c>
      <c r="CW15" s="61">
        <v>216</v>
      </c>
      <c r="CX15" s="61">
        <v>338</v>
      </c>
      <c r="CY15" s="61">
        <v>239</v>
      </c>
      <c r="CZ15" s="61" t="s">
        <v>356</v>
      </c>
      <c r="DA15" s="61" t="s">
        <v>357</v>
      </c>
      <c r="DB15" s="61" t="s">
        <v>358</v>
      </c>
      <c r="DC15" s="61" t="s">
        <v>359</v>
      </c>
    </row>
    <row r="16" spans="1:107">
      <c r="A16" s="61" t="s">
        <v>550</v>
      </c>
      <c r="B16" s="61" t="s">
        <v>551</v>
      </c>
      <c r="C16" s="61" t="s">
        <v>332</v>
      </c>
      <c r="D16" s="61">
        <v>2020</v>
      </c>
      <c r="E16" s="61" t="s">
        <v>333</v>
      </c>
      <c r="F16" s="61" t="s">
        <v>414</v>
      </c>
      <c r="G16" s="61" t="s">
        <v>552</v>
      </c>
      <c r="H16" s="61" t="s">
        <v>416</v>
      </c>
      <c r="I16" s="61" t="s">
        <v>417</v>
      </c>
      <c r="J16" s="61" t="s">
        <v>364</v>
      </c>
      <c r="K16" s="61" t="s">
        <v>553</v>
      </c>
      <c r="L16" s="61" t="s">
        <v>420</v>
      </c>
      <c r="M16" s="61" t="s">
        <v>421</v>
      </c>
      <c r="N16" s="61" t="s">
        <v>422</v>
      </c>
      <c r="O16" s="61" t="s">
        <v>423</v>
      </c>
      <c r="P16" s="61" t="s">
        <v>367</v>
      </c>
      <c r="Q16" s="61" t="s">
        <v>368</v>
      </c>
      <c r="R16" s="61" t="s">
        <v>416</v>
      </c>
      <c r="S16" s="61" t="s">
        <v>554</v>
      </c>
      <c r="T16" s="61" t="s">
        <v>348</v>
      </c>
      <c r="U16" s="61">
        <v>15</v>
      </c>
      <c r="V16" s="61" t="s">
        <v>555</v>
      </c>
      <c r="W16" s="61" t="s">
        <v>429</v>
      </c>
      <c r="X16" s="61" t="s">
        <v>351</v>
      </c>
      <c r="Y16" s="62">
        <v>44064</v>
      </c>
      <c r="Z16" s="61" t="s">
        <v>556</v>
      </c>
      <c r="AA16" s="61" t="b">
        <v>0</v>
      </c>
      <c r="AB16" s="61" t="s">
        <v>20</v>
      </c>
      <c r="AF16" s="61" t="s">
        <v>353</v>
      </c>
      <c r="AH16" s="61">
        <v>6</v>
      </c>
      <c r="AI16" s="62">
        <v>44503</v>
      </c>
      <c r="AK16" s="61">
        <v>7</v>
      </c>
      <c r="AL16" s="62">
        <v>44503</v>
      </c>
      <c r="AN16" s="61">
        <v>5</v>
      </c>
      <c r="AO16" s="62">
        <v>44503</v>
      </c>
      <c r="AQ16" s="61">
        <v>6</v>
      </c>
      <c r="AR16" s="62">
        <v>44503</v>
      </c>
      <c r="AT16" s="61">
        <v>5</v>
      </c>
      <c r="AU16" s="62">
        <v>44503</v>
      </c>
      <c r="AW16" s="61">
        <v>5</v>
      </c>
      <c r="AX16" s="62">
        <v>44503</v>
      </c>
      <c r="AZ16" s="61">
        <v>5</v>
      </c>
      <c r="BA16" s="62">
        <v>44503</v>
      </c>
      <c r="BC16" s="61">
        <v>36</v>
      </c>
      <c r="BD16" s="62">
        <v>44441</v>
      </c>
      <c r="BE16" s="61" t="s">
        <v>354</v>
      </c>
      <c r="BF16" s="61">
        <v>1</v>
      </c>
      <c r="BG16" s="62">
        <v>44503</v>
      </c>
      <c r="BI16" s="61" t="s">
        <v>557</v>
      </c>
      <c r="BJ16" s="61">
        <v>8</v>
      </c>
      <c r="BK16" s="61">
        <v>57</v>
      </c>
      <c r="BL16" s="61">
        <v>4.5999999999999996</v>
      </c>
      <c r="BM16" s="61">
        <v>52</v>
      </c>
      <c r="BN16" s="61">
        <v>-7.2</v>
      </c>
      <c r="BO16" s="61">
        <v>73</v>
      </c>
      <c r="BP16" s="61">
        <v>1.8</v>
      </c>
      <c r="BQ16" s="61">
        <v>73</v>
      </c>
      <c r="BR16" s="61">
        <v>50</v>
      </c>
      <c r="BS16" s="61">
        <v>71</v>
      </c>
      <c r="BT16" s="61">
        <v>91</v>
      </c>
      <c r="BU16" s="61">
        <v>71</v>
      </c>
      <c r="BV16" s="61">
        <v>115</v>
      </c>
      <c r="BW16" s="61">
        <v>72</v>
      </c>
      <c r="BX16" s="61">
        <v>88</v>
      </c>
      <c r="BY16" s="61">
        <v>71</v>
      </c>
      <c r="BZ16" s="61">
        <v>29</v>
      </c>
      <c r="CA16" s="61">
        <v>65</v>
      </c>
      <c r="CB16" s="61">
        <v>2.6</v>
      </c>
      <c r="CC16" s="61">
        <v>72</v>
      </c>
      <c r="CD16" s="61">
        <v>-9.6999999999999993</v>
      </c>
      <c r="CE16" s="61">
        <v>41</v>
      </c>
      <c r="CF16" s="61">
        <v>55</v>
      </c>
      <c r="CG16" s="61">
        <v>66</v>
      </c>
      <c r="CH16" s="61">
        <v>3.9</v>
      </c>
      <c r="CI16" s="61">
        <v>64</v>
      </c>
      <c r="CJ16" s="61">
        <v>1.1000000000000001</v>
      </c>
      <c r="CK16" s="61">
        <v>69</v>
      </c>
      <c r="CL16" s="61">
        <v>0.5</v>
      </c>
      <c r="CM16" s="61">
        <v>65</v>
      </c>
      <c r="CN16" s="61">
        <v>-0.8</v>
      </c>
      <c r="CO16" s="61">
        <v>66</v>
      </c>
      <c r="CP16" s="61">
        <v>3.3</v>
      </c>
      <c r="CQ16" s="61">
        <v>64</v>
      </c>
      <c r="CR16" s="61">
        <v>0.28999999999999998</v>
      </c>
      <c r="CS16" s="61">
        <v>56</v>
      </c>
      <c r="CT16" s="61">
        <v>22</v>
      </c>
      <c r="CU16" s="61">
        <v>56</v>
      </c>
      <c r="CV16" s="61">
        <v>247</v>
      </c>
      <c r="CW16" s="61">
        <v>200</v>
      </c>
      <c r="CX16" s="61">
        <v>333</v>
      </c>
      <c r="CY16" s="61">
        <v>233</v>
      </c>
      <c r="CZ16" s="61" t="s">
        <v>356</v>
      </c>
      <c r="DA16" s="61" t="s">
        <v>357</v>
      </c>
      <c r="DB16" s="61" t="s">
        <v>358</v>
      </c>
      <c r="DC16" s="61" t="s">
        <v>359</v>
      </c>
    </row>
    <row r="17" spans="1:107">
      <c r="A17" s="61" t="s">
        <v>558</v>
      </c>
      <c r="B17" s="61" t="s">
        <v>559</v>
      </c>
      <c r="C17" s="61" t="s">
        <v>332</v>
      </c>
      <c r="D17" s="61">
        <v>2020</v>
      </c>
      <c r="E17" s="61" t="s">
        <v>333</v>
      </c>
      <c r="F17" s="61" t="s">
        <v>381</v>
      </c>
      <c r="G17" s="61" t="s">
        <v>560</v>
      </c>
      <c r="H17" s="61" t="s">
        <v>383</v>
      </c>
      <c r="I17" s="61" t="s">
        <v>384</v>
      </c>
      <c r="J17" s="61" t="s">
        <v>364</v>
      </c>
      <c r="K17" s="61" t="s">
        <v>561</v>
      </c>
      <c r="L17" s="61" t="s">
        <v>387</v>
      </c>
      <c r="M17" s="61" t="s">
        <v>388</v>
      </c>
      <c r="N17" s="61" t="s">
        <v>389</v>
      </c>
      <c r="O17" s="61" t="s">
        <v>390</v>
      </c>
      <c r="P17" s="61" t="s">
        <v>367</v>
      </c>
      <c r="Q17" s="61" t="s">
        <v>368</v>
      </c>
      <c r="R17" s="61" t="s">
        <v>416</v>
      </c>
      <c r="S17" s="61" t="s">
        <v>562</v>
      </c>
      <c r="T17" s="61" t="s">
        <v>348</v>
      </c>
      <c r="U17" s="61">
        <v>16</v>
      </c>
      <c r="V17" s="61" t="s">
        <v>563</v>
      </c>
      <c r="W17" s="61" t="s">
        <v>395</v>
      </c>
      <c r="X17" s="61" t="s">
        <v>351</v>
      </c>
      <c r="Y17" s="62">
        <v>44065</v>
      </c>
      <c r="Z17" s="61" t="s">
        <v>564</v>
      </c>
      <c r="AA17" s="61" t="b">
        <v>0</v>
      </c>
      <c r="AB17" s="61" t="s">
        <v>20</v>
      </c>
      <c r="AF17" s="61" t="s">
        <v>353</v>
      </c>
      <c r="AH17" s="61">
        <v>6</v>
      </c>
      <c r="AI17" s="62">
        <v>44503</v>
      </c>
      <c r="AK17" s="61">
        <v>7</v>
      </c>
      <c r="AL17" s="62">
        <v>44503</v>
      </c>
      <c r="AN17" s="61">
        <v>5</v>
      </c>
      <c r="AO17" s="62">
        <v>44503</v>
      </c>
      <c r="AQ17" s="61">
        <v>7</v>
      </c>
      <c r="AR17" s="62">
        <v>44503</v>
      </c>
      <c r="AT17" s="61">
        <v>6</v>
      </c>
      <c r="AU17" s="62">
        <v>44503</v>
      </c>
      <c r="AW17" s="61">
        <v>6</v>
      </c>
      <c r="AX17" s="62">
        <v>44503</v>
      </c>
      <c r="AZ17" s="61">
        <v>5</v>
      </c>
      <c r="BA17" s="62">
        <v>44503</v>
      </c>
      <c r="BC17" s="61">
        <v>39</v>
      </c>
      <c r="BD17" s="62">
        <v>44441</v>
      </c>
      <c r="BE17" s="61" t="s">
        <v>354</v>
      </c>
      <c r="BF17" s="61">
        <v>1</v>
      </c>
      <c r="BG17" s="62">
        <v>44503</v>
      </c>
      <c r="BI17" s="61" t="s">
        <v>565</v>
      </c>
      <c r="BJ17" s="61">
        <v>3.6</v>
      </c>
      <c r="BK17" s="61">
        <v>56</v>
      </c>
      <c r="BL17" s="61">
        <v>3.4</v>
      </c>
      <c r="BM17" s="61">
        <v>50</v>
      </c>
      <c r="BN17" s="61">
        <v>-2.5</v>
      </c>
      <c r="BO17" s="61">
        <v>85</v>
      </c>
      <c r="BP17" s="61">
        <v>5.0999999999999996</v>
      </c>
      <c r="BQ17" s="61">
        <v>73</v>
      </c>
      <c r="BR17" s="61">
        <v>55</v>
      </c>
      <c r="BS17" s="61">
        <v>71</v>
      </c>
      <c r="BT17" s="61">
        <v>97</v>
      </c>
      <c r="BU17" s="61">
        <v>70</v>
      </c>
      <c r="BV17" s="61">
        <v>123</v>
      </c>
      <c r="BW17" s="61">
        <v>70</v>
      </c>
      <c r="BX17" s="61">
        <v>79</v>
      </c>
      <c r="BY17" s="61">
        <v>69</v>
      </c>
      <c r="BZ17" s="61">
        <v>23</v>
      </c>
      <c r="CA17" s="61">
        <v>62</v>
      </c>
      <c r="CB17" s="61">
        <v>3.6</v>
      </c>
      <c r="CC17" s="61">
        <v>71</v>
      </c>
      <c r="CD17" s="61">
        <v>-9.6</v>
      </c>
      <c r="CE17" s="61">
        <v>39</v>
      </c>
      <c r="CF17" s="61">
        <v>65</v>
      </c>
      <c r="CG17" s="61">
        <v>66</v>
      </c>
      <c r="CH17" s="61">
        <v>11</v>
      </c>
      <c r="CI17" s="61">
        <v>63</v>
      </c>
      <c r="CJ17" s="61">
        <v>2.8</v>
      </c>
      <c r="CK17" s="61">
        <v>68</v>
      </c>
      <c r="CL17" s="61">
        <v>3.4</v>
      </c>
      <c r="CM17" s="61">
        <v>65</v>
      </c>
      <c r="CN17" s="61">
        <v>-1</v>
      </c>
      <c r="CO17" s="61">
        <v>65</v>
      </c>
      <c r="CP17" s="61">
        <v>4.5</v>
      </c>
      <c r="CQ17" s="61">
        <v>64</v>
      </c>
      <c r="CR17" s="61">
        <v>1.04</v>
      </c>
      <c r="CS17" s="61">
        <v>54</v>
      </c>
      <c r="CT17" s="61">
        <v>5</v>
      </c>
      <c r="CU17" s="61">
        <v>56</v>
      </c>
      <c r="CV17" s="61">
        <v>291</v>
      </c>
      <c r="CW17" s="61">
        <v>232</v>
      </c>
      <c r="CX17" s="61">
        <v>394</v>
      </c>
      <c r="CY17" s="61">
        <v>283</v>
      </c>
      <c r="CZ17" s="61" t="s">
        <v>356</v>
      </c>
      <c r="DA17" s="61" t="s">
        <v>357</v>
      </c>
      <c r="DB17" s="61" t="s">
        <v>358</v>
      </c>
      <c r="DC17" s="61" t="s">
        <v>359</v>
      </c>
    </row>
    <row r="18" spans="1:107">
      <c r="A18" s="61" t="s">
        <v>566</v>
      </c>
      <c r="B18" s="61" t="s">
        <v>567</v>
      </c>
      <c r="C18" s="61" t="s">
        <v>332</v>
      </c>
      <c r="D18" s="61">
        <v>2020</v>
      </c>
      <c r="E18" s="61" t="s">
        <v>333</v>
      </c>
      <c r="F18" s="61" t="s">
        <v>369</v>
      </c>
      <c r="G18" s="61" t="s">
        <v>568</v>
      </c>
      <c r="H18" s="61" t="s">
        <v>456</v>
      </c>
      <c r="I18" s="61" t="s">
        <v>569</v>
      </c>
      <c r="J18" s="61" t="s">
        <v>570</v>
      </c>
      <c r="K18" s="61" t="s">
        <v>571</v>
      </c>
      <c r="L18" s="61" t="s">
        <v>472</v>
      </c>
      <c r="M18" s="61" t="s">
        <v>473</v>
      </c>
      <c r="N18" s="61" t="s">
        <v>572</v>
      </c>
      <c r="O18" s="61" t="s">
        <v>573</v>
      </c>
      <c r="P18" s="61" t="s">
        <v>420</v>
      </c>
      <c r="Q18" s="61" t="s">
        <v>574</v>
      </c>
      <c r="R18" s="61" t="s">
        <v>575</v>
      </c>
      <c r="S18" s="61" t="s">
        <v>576</v>
      </c>
      <c r="T18" s="61" t="s">
        <v>348</v>
      </c>
      <c r="U18" s="61">
        <v>17</v>
      </c>
      <c r="V18" s="61" t="s">
        <v>577</v>
      </c>
      <c r="W18" s="61" t="s">
        <v>395</v>
      </c>
      <c r="X18" s="61" t="s">
        <v>351</v>
      </c>
      <c r="Y18" s="62">
        <v>44044</v>
      </c>
      <c r="Z18" s="61" t="s">
        <v>578</v>
      </c>
      <c r="AA18" s="61" t="b">
        <v>0</v>
      </c>
      <c r="AB18" s="61" t="s">
        <v>20</v>
      </c>
      <c r="AF18" s="61" t="s">
        <v>353</v>
      </c>
      <c r="AH18" s="61">
        <v>6</v>
      </c>
      <c r="AI18" s="62">
        <v>44503</v>
      </c>
      <c r="AK18" s="61">
        <v>6</v>
      </c>
      <c r="AL18" s="62">
        <v>44503</v>
      </c>
      <c r="AN18" s="61">
        <v>6</v>
      </c>
      <c r="AO18" s="62">
        <v>44503</v>
      </c>
      <c r="AQ18" s="61">
        <v>6</v>
      </c>
      <c r="AR18" s="62">
        <v>44503</v>
      </c>
      <c r="AT18" s="61">
        <v>6</v>
      </c>
      <c r="AU18" s="62">
        <v>44503</v>
      </c>
      <c r="AW18" s="61">
        <v>6</v>
      </c>
      <c r="AX18" s="62">
        <v>44503</v>
      </c>
      <c r="AZ18" s="61">
        <v>5</v>
      </c>
      <c r="BA18" s="62">
        <v>44503</v>
      </c>
      <c r="BC18" s="61">
        <v>38</v>
      </c>
      <c r="BD18" s="62">
        <v>44441</v>
      </c>
      <c r="BE18" s="61" t="s">
        <v>354</v>
      </c>
      <c r="BF18" s="61">
        <v>1</v>
      </c>
      <c r="BG18" s="62">
        <v>44503</v>
      </c>
      <c r="BI18" s="61" t="s">
        <v>579</v>
      </c>
      <c r="BJ18" s="61">
        <v>-1.8</v>
      </c>
      <c r="BK18" s="61">
        <v>65</v>
      </c>
      <c r="BL18" s="61">
        <v>5.7</v>
      </c>
      <c r="BM18" s="61">
        <v>60</v>
      </c>
      <c r="BN18" s="61">
        <v>-6.4</v>
      </c>
      <c r="BO18" s="61">
        <v>85</v>
      </c>
      <c r="BP18" s="61">
        <v>6.4</v>
      </c>
      <c r="BQ18" s="61">
        <v>76</v>
      </c>
      <c r="BR18" s="61">
        <v>55</v>
      </c>
      <c r="BS18" s="61">
        <v>75</v>
      </c>
      <c r="BT18" s="61">
        <v>99</v>
      </c>
      <c r="BU18" s="61">
        <v>75</v>
      </c>
      <c r="BV18" s="61">
        <v>130</v>
      </c>
      <c r="BW18" s="61">
        <v>75</v>
      </c>
      <c r="BX18" s="61">
        <v>101</v>
      </c>
      <c r="BY18" s="61">
        <v>74</v>
      </c>
      <c r="BZ18" s="61">
        <v>24</v>
      </c>
      <c r="CA18" s="61">
        <v>71</v>
      </c>
      <c r="CB18" s="61">
        <v>2.5</v>
      </c>
      <c r="CC18" s="61">
        <v>76</v>
      </c>
      <c r="CD18" s="61">
        <v>-6.9</v>
      </c>
      <c r="CE18" s="61">
        <v>50</v>
      </c>
      <c r="CF18" s="61">
        <v>71</v>
      </c>
      <c r="CG18" s="61">
        <v>71</v>
      </c>
      <c r="CH18" s="61">
        <v>8.9</v>
      </c>
      <c r="CI18" s="61">
        <v>69</v>
      </c>
      <c r="CJ18" s="61">
        <v>1</v>
      </c>
      <c r="CK18" s="61">
        <v>73</v>
      </c>
      <c r="CL18" s="61">
        <v>2.1</v>
      </c>
      <c r="CM18" s="61">
        <v>70</v>
      </c>
      <c r="CN18" s="61">
        <v>-0.5</v>
      </c>
      <c r="CO18" s="61">
        <v>70</v>
      </c>
      <c r="CP18" s="61">
        <v>3.6</v>
      </c>
      <c r="CQ18" s="61">
        <v>69</v>
      </c>
      <c r="CR18" s="61">
        <v>0.42</v>
      </c>
      <c r="CS18" s="61">
        <v>61</v>
      </c>
      <c r="CT18" s="61">
        <v>8</v>
      </c>
      <c r="CU18" s="61">
        <v>66</v>
      </c>
      <c r="CV18" s="61">
        <v>242</v>
      </c>
      <c r="CW18" s="61">
        <v>192</v>
      </c>
      <c r="CX18" s="61">
        <v>327</v>
      </c>
      <c r="CY18" s="61">
        <v>230</v>
      </c>
      <c r="CZ18" s="61" t="s">
        <v>356</v>
      </c>
      <c r="DA18" s="61" t="s">
        <v>357</v>
      </c>
      <c r="DB18" s="61" t="s">
        <v>358</v>
      </c>
      <c r="DC18" s="61" t="s">
        <v>359</v>
      </c>
    </row>
    <row r="19" spans="1:107">
      <c r="A19" s="61" t="s">
        <v>580</v>
      </c>
      <c r="B19" s="61" t="s">
        <v>581</v>
      </c>
      <c r="C19" s="61" t="s">
        <v>332</v>
      </c>
      <c r="D19" s="61">
        <v>2020</v>
      </c>
      <c r="E19" s="61" t="s">
        <v>333</v>
      </c>
      <c r="F19" s="61" t="s">
        <v>451</v>
      </c>
      <c r="G19" s="61" t="s">
        <v>582</v>
      </c>
      <c r="H19" s="61" t="s">
        <v>453</v>
      </c>
      <c r="I19" s="61" t="s">
        <v>454</v>
      </c>
      <c r="J19" s="61" t="s">
        <v>583</v>
      </c>
      <c r="K19" s="61" t="s">
        <v>584</v>
      </c>
      <c r="L19" s="61" t="s">
        <v>456</v>
      </c>
      <c r="M19" s="61" t="s">
        <v>457</v>
      </c>
      <c r="N19" s="61" t="s">
        <v>458</v>
      </c>
      <c r="O19" s="61" t="s">
        <v>459</v>
      </c>
      <c r="P19" s="61" t="s">
        <v>373</v>
      </c>
      <c r="Q19" s="61" t="s">
        <v>585</v>
      </c>
      <c r="R19" s="61" t="s">
        <v>586</v>
      </c>
      <c r="S19" s="61" t="s">
        <v>587</v>
      </c>
      <c r="T19" s="61" t="s">
        <v>348</v>
      </c>
      <c r="U19" s="61">
        <v>18</v>
      </c>
      <c r="V19" s="61" t="s">
        <v>588</v>
      </c>
      <c r="W19" s="61" t="s">
        <v>429</v>
      </c>
      <c r="X19" s="61" t="s">
        <v>351</v>
      </c>
      <c r="Y19" s="62">
        <v>44045</v>
      </c>
      <c r="Z19" s="61" t="s">
        <v>589</v>
      </c>
      <c r="AA19" s="61" t="b">
        <v>0</v>
      </c>
      <c r="AB19" s="61" t="s">
        <v>20</v>
      </c>
      <c r="AF19" s="61" t="s">
        <v>410</v>
      </c>
      <c r="AH19" s="61">
        <v>6</v>
      </c>
      <c r="AI19" s="62">
        <v>44503</v>
      </c>
      <c r="AK19" s="61">
        <v>6</v>
      </c>
      <c r="AL19" s="62">
        <v>44503</v>
      </c>
      <c r="AN19" s="61">
        <v>5</v>
      </c>
      <c r="AO19" s="62">
        <v>44503</v>
      </c>
      <c r="AQ19" s="61">
        <v>6</v>
      </c>
      <c r="AR19" s="62">
        <v>44503</v>
      </c>
      <c r="AT19" s="61">
        <v>5</v>
      </c>
      <c r="AU19" s="62">
        <v>44503</v>
      </c>
      <c r="AW19" s="61">
        <v>5</v>
      </c>
      <c r="AX19" s="62">
        <v>44503</v>
      </c>
      <c r="AZ19" s="61">
        <v>5</v>
      </c>
      <c r="BA19" s="62">
        <v>44503</v>
      </c>
      <c r="BC19" s="61">
        <v>39</v>
      </c>
      <c r="BD19" s="62">
        <v>44441</v>
      </c>
      <c r="BE19" s="61" t="s">
        <v>354</v>
      </c>
      <c r="BF19" s="61">
        <v>1</v>
      </c>
      <c r="BG19" s="62">
        <v>44503</v>
      </c>
      <c r="BI19" s="61" t="s">
        <v>590</v>
      </c>
      <c r="BJ19" s="61">
        <v>9.4</v>
      </c>
      <c r="BK19" s="61">
        <v>59</v>
      </c>
      <c r="BL19" s="61">
        <v>9.5</v>
      </c>
      <c r="BM19" s="61">
        <v>52</v>
      </c>
      <c r="BN19" s="61">
        <v>-7.2</v>
      </c>
      <c r="BO19" s="61">
        <v>85</v>
      </c>
      <c r="BP19" s="61">
        <v>1.7</v>
      </c>
      <c r="BQ19" s="61">
        <v>74</v>
      </c>
      <c r="BR19" s="61">
        <v>45</v>
      </c>
      <c r="BS19" s="61">
        <v>73</v>
      </c>
      <c r="BT19" s="61">
        <v>89</v>
      </c>
      <c r="BU19" s="61">
        <v>72</v>
      </c>
      <c r="BV19" s="61">
        <v>121</v>
      </c>
      <c r="BW19" s="61">
        <v>73</v>
      </c>
      <c r="BX19" s="61">
        <v>123</v>
      </c>
      <c r="BY19" s="61">
        <v>72</v>
      </c>
      <c r="BZ19" s="61">
        <v>12</v>
      </c>
      <c r="CA19" s="61">
        <v>67</v>
      </c>
      <c r="CB19" s="61">
        <v>4</v>
      </c>
      <c r="CC19" s="61">
        <v>73</v>
      </c>
      <c r="CD19" s="61">
        <v>-10</v>
      </c>
      <c r="CE19" s="61">
        <v>42</v>
      </c>
      <c r="CF19" s="61">
        <v>64</v>
      </c>
      <c r="CG19" s="61">
        <v>68</v>
      </c>
      <c r="CH19" s="61">
        <v>-0.6</v>
      </c>
      <c r="CI19" s="61">
        <v>66</v>
      </c>
      <c r="CJ19" s="61">
        <v>-0.4</v>
      </c>
      <c r="CK19" s="61">
        <v>70</v>
      </c>
      <c r="CL19" s="61">
        <v>-1.5</v>
      </c>
      <c r="CM19" s="61">
        <v>67</v>
      </c>
      <c r="CN19" s="61">
        <v>-1.3</v>
      </c>
      <c r="CO19" s="61">
        <v>67</v>
      </c>
      <c r="CP19" s="61">
        <v>4.4000000000000004</v>
      </c>
      <c r="CQ19" s="61">
        <v>66</v>
      </c>
      <c r="CR19" s="61">
        <v>0.3</v>
      </c>
      <c r="CS19" s="61">
        <v>56</v>
      </c>
      <c r="CT19" s="61">
        <v>23</v>
      </c>
      <c r="CU19" s="61">
        <v>60</v>
      </c>
      <c r="CV19" s="61">
        <v>197</v>
      </c>
      <c r="CW19" s="61">
        <v>155</v>
      </c>
      <c r="CX19" s="61">
        <v>269</v>
      </c>
      <c r="CY19" s="61">
        <v>187</v>
      </c>
      <c r="CZ19" s="61" t="s">
        <v>356</v>
      </c>
      <c r="DA19" s="61" t="s">
        <v>357</v>
      </c>
      <c r="DB19" s="61" t="s">
        <v>358</v>
      </c>
      <c r="DC19" s="61" t="s">
        <v>359</v>
      </c>
    </row>
    <row r="20" spans="1:107">
      <c r="A20" s="61" t="s">
        <v>591</v>
      </c>
      <c r="B20" s="61" t="s">
        <v>592</v>
      </c>
      <c r="C20" s="61" t="s">
        <v>332</v>
      </c>
      <c r="D20" s="61">
        <v>2020</v>
      </c>
      <c r="E20" s="61" t="s">
        <v>333</v>
      </c>
      <c r="F20" s="61" t="s">
        <v>593</v>
      </c>
      <c r="G20" s="61" t="s">
        <v>594</v>
      </c>
      <c r="H20" s="61" t="s">
        <v>424</v>
      </c>
      <c r="I20" s="61" t="s">
        <v>595</v>
      </c>
      <c r="J20" s="61" t="s">
        <v>596</v>
      </c>
      <c r="K20" s="61" t="s">
        <v>597</v>
      </c>
      <c r="L20" s="61" t="s">
        <v>598</v>
      </c>
      <c r="M20" s="61" t="s">
        <v>368</v>
      </c>
      <c r="N20" s="61" t="s">
        <v>599</v>
      </c>
      <c r="O20" s="61" t="s">
        <v>600</v>
      </c>
      <c r="P20" s="61" t="s">
        <v>601</v>
      </c>
      <c r="Q20" s="61" t="s">
        <v>602</v>
      </c>
      <c r="R20" s="61" t="s">
        <v>387</v>
      </c>
      <c r="S20" s="61" t="s">
        <v>603</v>
      </c>
      <c r="T20" s="61" t="s">
        <v>348</v>
      </c>
      <c r="U20" s="61">
        <v>19</v>
      </c>
      <c r="V20" s="61" t="s">
        <v>604</v>
      </c>
      <c r="W20" s="61" t="s">
        <v>605</v>
      </c>
      <c r="X20" s="61" t="s">
        <v>351</v>
      </c>
      <c r="Y20" s="62">
        <v>44057</v>
      </c>
      <c r="Z20" s="61" t="s">
        <v>606</v>
      </c>
      <c r="AA20" s="61" t="b">
        <v>0</v>
      </c>
      <c r="AB20" s="61" t="s">
        <v>20</v>
      </c>
      <c r="AF20" s="61" t="s">
        <v>353</v>
      </c>
      <c r="AH20" s="61">
        <v>6</v>
      </c>
      <c r="AI20" s="62">
        <v>44503</v>
      </c>
      <c r="AK20" s="61">
        <v>6</v>
      </c>
      <c r="AL20" s="62">
        <v>44503</v>
      </c>
      <c r="AN20" s="61">
        <v>6</v>
      </c>
      <c r="AO20" s="62">
        <v>44503</v>
      </c>
      <c r="AQ20" s="61">
        <v>6</v>
      </c>
      <c r="AR20" s="62">
        <v>44503</v>
      </c>
      <c r="AT20" s="61">
        <v>5</v>
      </c>
      <c r="AU20" s="62">
        <v>44503</v>
      </c>
      <c r="AW20" s="61">
        <v>6</v>
      </c>
      <c r="AX20" s="62">
        <v>44503</v>
      </c>
      <c r="AZ20" s="61">
        <v>5</v>
      </c>
      <c r="BA20" s="62">
        <v>44503</v>
      </c>
      <c r="BC20" s="61">
        <v>38</v>
      </c>
      <c r="BD20" s="62">
        <v>44441</v>
      </c>
      <c r="BE20" s="61" t="s">
        <v>354</v>
      </c>
      <c r="BF20" s="61">
        <v>1</v>
      </c>
      <c r="BG20" s="62">
        <v>44503</v>
      </c>
      <c r="BI20" s="61" t="s">
        <v>607</v>
      </c>
      <c r="BJ20" s="61">
        <v>1.2</v>
      </c>
      <c r="BK20" s="61">
        <v>59</v>
      </c>
      <c r="BL20" s="61">
        <v>-2.9</v>
      </c>
      <c r="BM20" s="61">
        <v>54</v>
      </c>
      <c r="BN20" s="61">
        <v>-7.6</v>
      </c>
      <c r="BO20" s="61">
        <v>84</v>
      </c>
      <c r="BP20" s="61">
        <v>4.5999999999999996</v>
      </c>
      <c r="BQ20" s="61">
        <v>73</v>
      </c>
      <c r="BR20" s="61">
        <v>52</v>
      </c>
      <c r="BS20" s="61">
        <v>71</v>
      </c>
      <c r="BT20" s="61">
        <v>93</v>
      </c>
      <c r="BU20" s="61">
        <v>71</v>
      </c>
      <c r="BV20" s="61">
        <v>117</v>
      </c>
      <c r="BW20" s="61">
        <v>72</v>
      </c>
      <c r="BX20" s="61">
        <v>105</v>
      </c>
      <c r="BY20" s="61">
        <v>71</v>
      </c>
      <c r="BZ20" s="61">
        <v>19</v>
      </c>
      <c r="CA20" s="61">
        <v>66</v>
      </c>
      <c r="CB20" s="61">
        <v>1.8</v>
      </c>
      <c r="CC20" s="61">
        <v>71</v>
      </c>
      <c r="CD20" s="61">
        <v>-7</v>
      </c>
      <c r="CE20" s="61">
        <v>44</v>
      </c>
      <c r="CF20" s="61">
        <v>63</v>
      </c>
      <c r="CG20" s="61">
        <v>67</v>
      </c>
      <c r="CH20" s="61">
        <v>8.1</v>
      </c>
      <c r="CI20" s="61">
        <v>64</v>
      </c>
      <c r="CJ20" s="61">
        <v>-1</v>
      </c>
      <c r="CK20" s="61">
        <v>69</v>
      </c>
      <c r="CL20" s="61">
        <v>-1.9</v>
      </c>
      <c r="CM20" s="61">
        <v>66</v>
      </c>
      <c r="CN20" s="61">
        <v>1.2</v>
      </c>
      <c r="CO20" s="61">
        <v>66</v>
      </c>
      <c r="CP20" s="61">
        <v>2.8</v>
      </c>
      <c r="CQ20" s="61">
        <v>64</v>
      </c>
      <c r="CR20" s="61">
        <v>7.0000000000000007E-2</v>
      </c>
      <c r="CS20" s="61">
        <v>55</v>
      </c>
      <c r="CT20" s="61">
        <v>30</v>
      </c>
      <c r="CU20" s="61">
        <v>57</v>
      </c>
      <c r="CV20" s="61">
        <v>216</v>
      </c>
      <c r="CW20" s="61">
        <v>181</v>
      </c>
      <c r="CX20" s="61">
        <v>286</v>
      </c>
      <c r="CY20" s="61">
        <v>198</v>
      </c>
      <c r="CZ20" s="61" t="s">
        <v>356</v>
      </c>
      <c r="DA20" s="61" t="s">
        <v>357</v>
      </c>
      <c r="DB20" s="61" t="s">
        <v>358</v>
      </c>
      <c r="DC20" s="61" t="s">
        <v>359</v>
      </c>
    </row>
    <row r="21" spans="1:107">
      <c r="A21" s="61" t="s">
        <v>608</v>
      </c>
      <c r="B21" s="61" t="s">
        <v>609</v>
      </c>
      <c r="C21" s="61" t="s">
        <v>332</v>
      </c>
      <c r="D21" s="61">
        <v>2020</v>
      </c>
      <c r="E21" s="61" t="s">
        <v>333</v>
      </c>
      <c r="F21" s="61" t="s">
        <v>334</v>
      </c>
      <c r="G21" s="61" t="s">
        <v>610</v>
      </c>
      <c r="H21" s="61" t="s">
        <v>336</v>
      </c>
      <c r="I21" s="61" t="s">
        <v>337</v>
      </c>
      <c r="J21" s="61" t="s">
        <v>611</v>
      </c>
      <c r="K21" s="61" t="s">
        <v>612</v>
      </c>
      <c r="L21" s="61" t="s">
        <v>340</v>
      </c>
      <c r="M21" s="61" t="s">
        <v>341</v>
      </c>
      <c r="N21" s="61" t="s">
        <v>342</v>
      </c>
      <c r="O21" s="61" t="s">
        <v>343</v>
      </c>
      <c r="P21" s="61" t="s">
        <v>387</v>
      </c>
      <c r="Q21" s="61" t="s">
        <v>613</v>
      </c>
      <c r="R21" s="61" t="s">
        <v>468</v>
      </c>
      <c r="S21" s="61" t="s">
        <v>614</v>
      </c>
      <c r="T21" s="61" t="s">
        <v>348</v>
      </c>
      <c r="U21" s="61">
        <v>20</v>
      </c>
      <c r="V21" s="61" t="s">
        <v>615</v>
      </c>
      <c r="W21" s="61" t="s">
        <v>350</v>
      </c>
      <c r="X21" s="61" t="s">
        <v>351</v>
      </c>
      <c r="Y21" s="62">
        <v>44058</v>
      </c>
      <c r="Z21" s="61" t="s">
        <v>616</v>
      </c>
      <c r="AA21" s="61" t="b">
        <v>0</v>
      </c>
      <c r="AB21" s="61" t="s">
        <v>20</v>
      </c>
      <c r="AF21" s="61" t="s">
        <v>353</v>
      </c>
      <c r="AH21" s="61">
        <v>6</v>
      </c>
      <c r="AI21" s="62">
        <v>44503</v>
      </c>
      <c r="AK21" s="61">
        <v>6</v>
      </c>
      <c r="AL21" s="62">
        <v>44503</v>
      </c>
      <c r="AN21" s="61">
        <v>5</v>
      </c>
      <c r="AO21" s="62">
        <v>44503</v>
      </c>
      <c r="AQ21" s="61">
        <v>6</v>
      </c>
      <c r="AR21" s="62">
        <v>44503</v>
      </c>
      <c r="AT21" s="61">
        <v>6</v>
      </c>
      <c r="AU21" s="62">
        <v>44503</v>
      </c>
      <c r="AW21" s="61">
        <v>5</v>
      </c>
      <c r="AX21" s="62">
        <v>44503</v>
      </c>
      <c r="AZ21" s="61">
        <v>4</v>
      </c>
      <c r="BA21" s="62">
        <v>44503</v>
      </c>
      <c r="BC21" s="61">
        <v>39</v>
      </c>
      <c r="BD21" s="62">
        <v>44441</v>
      </c>
      <c r="BE21" s="61" t="s">
        <v>354</v>
      </c>
      <c r="BF21" s="61">
        <v>1</v>
      </c>
      <c r="BG21" s="62">
        <v>44503</v>
      </c>
      <c r="BI21" s="61" t="s">
        <v>617</v>
      </c>
      <c r="BJ21" s="61">
        <v>5</v>
      </c>
      <c r="BK21" s="61">
        <v>56</v>
      </c>
      <c r="BL21" s="61">
        <v>6</v>
      </c>
      <c r="BM21" s="61">
        <v>49</v>
      </c>
      <c r="BN21" s="61">
        <v>-5.6</v>
      </c>
      <c r="BO21" s="61">
        <v>84</v>
      </c>
      <c r="BP21" s="61">
        <v>3.5</v>
      </c>
      <c r="BQ21" s="61">
        <v>72</v>
      </c>
      <c r="BR21" s="61">
        <v>62</v>
      </c>
      <c r="BS21" s="61">
        <v>70</v>
      </c>
      <c r="BT21" s="61">
        <v>113</v>
      </c>
      <c r="BU21" s="61">
        <v>70</v>
      </c>
      <c r="BV21" s="61">
        <v>140</v>
      </c>
      <c r="BW21" s="61">
        <v>70</v>
      </c>
      <c r="BX21" s="61">
        <v>101</v>
      </c>
      <c r="BY21" s="61">
        <v>68</v>
      </c>
      <c r="BZ21" s="61">
        <v>22</v>
      </c>
      <c r="CA21" s="61">
        <v>62</v>
      </c>
      <c r="CB21" s="61">
        <v>2.7</v>
      </c>
      <c r="CC21" s="61">
        <v>71</v>
      </c>
      <c r="CD21" s="61">
        <v>-7.6</v>
      </c>
      <c r="CE21" s="61">
        <v>38</v>
      </c>
      <c r="CF21" s="61">
        <v>81</v>
      </c>
      <c r="CG21" s="61">
        <v>65</v>
      </c>
      <c r="CH21" s="61">
        <v>10.199999999999999</v>
      </c>
      <c r="CI21" s="61">
        <v>62</v>
      </c>
      <c r="CJ21" s="61">
        <v>-0.2</v>
      </c>
      <c r="CK21" s="61">
        <v>67</v>
      </c>
      <c r="CL21" s="61">
        <v>-0.9</v>
      </c>
      <c r="CM21" s="61">
        <v>64</v>
      </c>
      <c r="CN21" s="61">
        <v>0.3</v>
      </c>
      <c r="CO21" s="61">
        <v>64</v>
      </c>
      <c r="CP21" s="61">
        <v>3.3</v>
      </c>
      <c r="CQ21" s="61">
        <v>63</v>
      </c>
      <c r="CR21" s="61">
        <v>0.25</v>
      </c>
      <c r="CS21" s="61">
        <v>53</v>
      </c>
      <c r="CT21" s="61">
        <v>2</v>
      </c>
      <c r="CU21" s="61">
        <v>56</v>
      </c>
      <c r="CV21" s="61">
        <v>288</v>
      </c>
      <c r="CW21" s="61">
        <v>242</v>
      </c>
      <c r="CX21" s="61">
        <v>384</v>
      </c>
      <c r="CY21" s="61">
        <v>275</v>
      </c>
      <c r="CZ21" s="61" t="s">
        <v>356</v>
      </c>
      <c r="DA21" s="61" t="s">
        <v>357</v>
      </c>
      <c r="DB21" s="61" t="s">
        <v>358</v>
      </c>
      <c r="DC21" s="61" t="s">
        <v>359</v>
      </c>
    </row>
    <row r="22" spans="1:107">
      <c r="A22" s="61" t="s">
        <v>618</v>
      </c>
      <c r="B22" s="61" t="s">
        <v>619</v>
      </c>
      <c r="C22" s="61" t="s">
        <v>332</v>
      </c>
      <c r="D22" s="61">
        <v>2020</v>
      </c>
      <c r="E22" s="61" t="s">
        <v>333</v>
      </c>
      <c r="F22" s="61" t="s">
        <v>620</v>
      </c>
      <c r="G22" s="61" t="s">
        <v>621</v>
      </c>
      <c r="H22" s="61" t="s">
        <v>416</v>
      </c>
      <c r="I22" s="61" t="s">
        <v>622</v>
      </c>
      <c r="J22" s="61" t="s">
        <v>364</v>
      </c>
      <c r="K22" s="61" t="s">
        <v>623</v>
      </c>
      <c r="L22" s="61" t="s">
        <v>420</v>
      </c>
      <c r="M22" s="61" t="s">
        <v>421</v>
      </c>
      <c r="N22" s="61" t="s">
        <v>572</v>
      </c>
      <c r="O22" s="61" t="s">
        <v>624</v>
      </c>
      <c r="P22" s="61" t="s">
        <v>367</v>
      </c>
      <c r="Q22" s="61" t="s">
        <v>368</v>
      </c>
      <c r="R22" s="61" t="s">
        <v>416</v>
      </c>
      <c r="S22" s="61" t="s">
        <v>625</v>
      </c>
      <c r="T22" s="61" t="s">
        <v>348</v>
      </c>
      <c r="U22" s="61">
        <v>21</v>
      </c>
      <c r="V22" s="61" t="s">
        <v>626</v>
      </c>
      <c r="W22" s="61" t="s">
        <v>627</v>
      </c>
      <c r="X22" s="61" t="s">
        <v>351</v>
      </c>
      <c r="Y22" s="62">
        <v>44059</v>
      </c>
      <c r="Z22" s="61" t="s">
        <v>628</v>
      </c>
      <c r="AA22" s="61" t="b">
        <v>0</v>
      </c>
      <c r="AB22" s="61" t="s">
        <v>20</v>
      </c>
      <c r="AF22" s="61" t="s">
        <v>353</v>
      </c>
      <c r="AH22" s="61">
        <v>6</v>
      </c>
      <c r="AI22" s="62">
        <v>44503</v>
      </c>
      <c r="AK22" s="61">
        <v>6</v>
      </c>
      <c r="AL22" s="62">
        <v>44503</v>
      </c>
      <c r="AN22" s="61">
        <v>5</v>
      </c>
      <c r="AO22" s="62">
        <v>44503</v>
      </c>
      <c r="AQ22" s="61">
        <v>6</v>
      </c>
      <c r="AR22" s="62">
        <v>44503</v>
      </c>
      <c r="AT22" s="61">
        <v>5</v>
      </c>
      <c r="AU22" s="62">
        <v>44503</v>
      </c>
      <c r="AW22" s="61">
        <v>6</v>
      </c>
      <c r="AX22" s="62">
        <v>44503</v>
      </c>
      <c r="AZ22" s="61">
        <v>5</v>
      </c>
      <c r="BA22" s="62">
        <v>44503</v>
      </c>
      <c r="BC22" s="61">
        <v>35</v>
      </c>
      <c r="BD22" s="62">
        <v>44441</v>
      </c>
      <c r="BE22" s="61" t="s">
        <v>354</v>
      </c>
      <c r="BF22" s="61">
        <v>2</v>
      </c>
      <c r="BG22" s="62">
        <v>44503</v>
      </c>
      <c r="BI22" s="61" t="s">
        <v>629</v>
      </c>
      <c r="BJ22" s="61">
        <v>5.3</v>
      </c>
      <c r="BK22" s="61">
        <v>61</v>
      </c>
      <c r="BL22" s="61">
        <v>1.6</v>
      </c>
      <c r="BM22" s="61">
        <v>56</v>
      </c>
      <c r="BN22" s="61">
        <v>-5.3</v>
      </c>
      <c r="BO22" s="61">
        <v>85</v>
      </c>
      <c r="BP22" s="61">
        <v>1.1000000000000001</v>
      </c>
      <c r="BQ22" s="61">
        <v>74</v>
      </c>
      <c r="BR22" s="61">
        <v>43</v>
      </c>
      <c r="BS22" s="61">
        <v>73</v>
      </c>
      <c r="BT22" s="61">
        <v>79</v>
      </c>
      <c r="BU22" s="61">
        <v>73</v>
      </c>
      <c r="BV22" s="61">
        <v>100</v>
      </c>
      <c r="BW22" s="61">
        <v>74</v>
      </c>
      <c r="BX22" s="61">
        <v>46</v>
      </c>
      <c r="BY22" s="61">
        <v>73</v>
      </c>
      <c r="BZ22" s="61">
        <v>26</v>
      </c>
      <c r="CA22" s="61">
        <v>68</v>
      </c>
      <c r="CB22" s="61">
        <v>1.5</v>
      </c>
      <c r="CC22" s="61">
        <v>73</v>
      </c>
      <c r="CD22" s="61">
        <v>-3.5</v>
      </c>
      <c r="CE22" s="61">
        <v>44</v>
      </c>
      <c r="CF22" s="61">
        <v>37</v>
      </c>
      <c r="CG22" s="61">
        <v>69</v>
      </c>
      <c r="CH22" s="61">
        <v>6.7</v>
      </c>
      <c r="CI22" s="61">
        <v>67</v>
      </c>
      <c r="CJ22" s="61">
        <v>-0.6</v>
      </c>
      <c r="CK22" s="61">
        <v>71</v>
      </c>
      <c r="CL22" s="61">
        <v>-0.2</v>
      </c>
      <c r="CM22" s="61">
        <v>68</v>
      </c>
      <c r="CN22" s="61">
        <v>0.4</v>
      </c>
      <c r="CO22" s="61">
        <v>68</v>
      </c>
      <c r="CP22" s="61">
        <v>3.6</v>
      </c>
      <c r="CQ22" s="61">
        <v>67</v>
      </c>
      <c r="CR22" s="61">
        <v>0.28999999999999998</v>
      </c>
      <c r="CS22" s="61">
        <v>57</v>
      </c>
      <c r="CT22" s="61">
        <v>17</v>
      </c>
      <c r="CU22" s="61">
        <v>58</v>
      </c>
      <c r="CV22" s="61">
        <v>253</v>
      </c>
      <c r="CW22" s="61">
        <v>197</v>
      </c>
      <c r="CX22" s="61">
        <v>348</v>
      </c>
      <c r="CY22" s="61">
        <v>242</v>
      </c>
      <c r="CZ22" s="61" t="s">
        <v>356</v>
      </c>
      <c r="DA22" s="61" t="s">
        <v>357</v>
      </c>
      <c r="DB22" s="61" t="s">
        <v>358</v>
      </c>
      <c r="DC22" s="61" t="s">
        <v>359</v>
      </c>
    </row>
    <row r="23" spans="1:107">
      <c r="A23" s="61" t="s">
        <v>630</v>
      </c>
      <c r="B23" s="61" t="s">
        <v>631</v>
      </c>
      <c r="C23" s="61" t="s">
        <v>332</v>
      </c>
      <c r="D23" s="61">
        <v>2020</v>
      </c>
      <c r="E23" s="61" t="s">
        <v>632</v>
      </c>
      <c r="F23" s="61" t="s">
        <v>334</v>
      </c>
      <c r="G23" s="61" t="s">
        <v>633</v>
      </c>
      <c r="H23" s="61" t="s">
        <v>336</v>
      </c>
      <c r="I23" s="61" t="s">
        <v>337</v>
      </c>
      <c r="J23" s="61" t="s">
        <v>596</v>
      </c>
      <c r="K23" s="61" t="s">
        <v>634</v>
      </c>
      <c r="L23" s="61" t="s">
        <v>340</v>
      </c>
      <c r="M23" s="61" t="s">
        <v>341</v>
      </c>
      <c r="N23" s="61" t="s">
        <v>342</v>
      </c>
      <c r="O23" s="61" t="s">
        <v>343</v>
      </c>
      <c r="P23" s="61" t="s">
        <v>601</v>
      </c>
      <c r="Q23" s="61" t="s">
        <v>602</v>
      </c>
      <c r="R23" s="61" t="s">
        <v>486</v>
      </c>
      <c r="S23" s="61" t="s">
        <v>635</v>
      </c>
      <c r="T23" s="61" t="s">
        <v>348</v>
      </c>
      <c r="U23" s="61">
        <v>22</v>
      </c>
      <c r="V23" s="61" t="s">
        <v>636</v>
      </c>
      <c r="W23" s="61" t="s">
        <v>637</v>
      </c>
      <c r="X23" s="61" t="s">
        <v>351</v>
      </c>
      <c r="Y23" s="62">
        <v>44059</v>
      </c>
      <c r="Z23" s="61" t="s">
        <v>638</v>
      </c>
      <c r="AA23" s="61" t="b">
        <v>0</v>
      </c>
      <c r="AB23" s="61" t="s">
        <v>20</v>
      </c>
      <c r="AF23" s="61" t="s">
        <v>353</v>
      </c>
      <c r="AH23" s="61">
        <v>6</v>
      </c>
      <c r="AI23" s="62">
        <v>44503</v>
      </c>
      <c r="AK23" s="61">
        <v>6</v>
      </c>
      <c r="AL23" s="62">
        <v>44503</v>
      </c>
      <c r="AN23" s="61">
        <v>5</v>
      </c>
      <c r="AO23" s="62">
        <v>44503</v>
      </c>
      <c r="AQ23" s="61">
        <v>6</v>
      </c>
      <c r="AR23" s="62">
        <v>44503</v>
      </c>
      <c r="AT23" s="61">
        <v>6</v>
      </c>
      <c r="AU23" s="62">
        <v>44503</v>
      </c>
      <c r="AW23" s="61">
        <v>6</v>
      </c>
      <c r="AX23" s="62">
        <v>44503</v>
      </c>
      <c r="AZ23" s="61">
        <v>5</v>
      </c>
      <c r="BA23" s="62">
        <v>44503</v>
      </c>
      <c r="BC23" s="61">
        <v>37</v>
      </c>
      <c r="BD23" s="62">
        <v>44441</v>
      </c>
      <c r="BE23" s="61" t="s">
        <v>354</v>
      </c>
      <c r="BF23" s="61">
        <v>1</v>
      </c>
      <c r="BG23" s="62">
        <v>44503</v>
      </c>
      <c r="BI23" s="61" t="s">
        <v>639</v>
      </c>
      <c r="BJ23" s="61">
        <v>5.3</v>
      </c>
      <c r="BK23" s="61">
        <v>56</v>
      </c>
      <c r="BL23" s="61">
        <v>-0.3</v>
      </c>
      <c r="BM23" s="61">
        <v>50</v>
      </c>
      <c r="BN23" s="61">
        <v>-3.9</v>
      </c>
      <c r="BO23" s="61">
        <v>71</v>
      </c>
      <c r="BP23" s="61">
        <v>3</v>
      </c>
      <c r="BQ23" s="61">
        <v>72</v>
      </c>
      <c r="BR23" s="61">
        <v>45</v>
      </c>
      <c r="BS23" s="61">
        <v>70</v>
      </c>
      <c r="BT23" s="61">
        <v>82</v>
      </c>
      <c r="BU23" s="61">
        <v>69</v>
      </c>
      <c r="BV23" s="61">
        <v>105</v>
      </c>
      <c r="BW23" s="61">
        <v>69</v>
      </c>
      <c r="BX23" s="61">
        <v>65</v>
      </c>
      <c r="BY23" s="61">
        <v>68</v>
      </c>
      <c r="BZ23" s="61">
        <v>22</v>
      </c>
      <c r="CA23" s="61">
        <v>62</v>
      </c>
      <c r="CB23" s="61">
        <v>1</v>
      </c>
      <c r="CC23" s="61">
        <v>71</v>
      </c>
      <c r="CD23" s="61">
        <v>-4.5</v>
      </c>
      <c r="CE23" s="61">
        <v>38</v>
      </c>
      <c r="CF23" s="61">
        <v>59</v>
      </c>
      <c r="CG23" s="61">
        <v>65</v>
      </c>
      <c r="CH23" s="61">
        <v>9.1999999999999993</v>
      </c>
      <c r="CI23" s="61">
        <v>62</v>
      </c>
      <c r="CJ23" s="61">
        <v>0.6</v>
      </c>
      <c r="CK23" s="61">
        <v>67</v>
      </c>
      <c r="CL23" s="61">
        <v>-0.3</v>
      </c>
      <c r="CM23" s="61">
        <v>64</v>
      </c>
      <c r="CN23" s="61">
        <v>-0.6</v>
      </c>
      <c r="CO23" s="61">
        <v>64</v>
      </c>
      <c r="CP23" s="61">
        <v>3.9</v>
      </c>
      <c r="CQ23" s="61">
        <v>63</v>
      </c>
      <c r="CR23" s="61">
        <v>0.18</v>
      </c>
      <c r="CS23" s="61">
        <v>53</v>
      </c>
      <c r="CT23" s="61">
        <v>25</v>
      </c>
      <c r="CU23" s="61">
        <v>57</v>
      </c>
      <c r="CV23" s="61">
        <v>230</v>
      </c>
      <c r="CW23" s="61">
        <v>178</v>
      </c>
      <c r="CX23" s="61">
        <v>319</v>
      </c>
      <c r="CY23" s="61">
        <v>217</v>
      </c>
      <c r="CZ23" s="61" t="s">
        <v>356</v>
      </c>
      <c r="DA23" s="61" t="s">
        <v>357</v>
      </c>
      <c r="DB23" s="61" t="s">
        <v>358</v>
      </c>
      <c r="DC23" s="61" t="s">
        <v>359</v>
      </c>
    </row>
    <row r="24" spans="1:107">
      <c r="A24" s="61" t="s">
        <v>640</v>
      </c>
      <c r="B24" s="61" t="s">
        <v>641</v>
      </c>
      <c r="C24" s="61" t="s">
        <v>332</v>
      </c>
      <c r="D24" s="61">
        <v>2020</v>
      </c>
      <c r="E24" s="61" t="s">
        <v>333</v>
      </c>
      <c r="F24" s="61" t="s">
        <v>414</v>
      </c>
      <c r="G24" s="61" t="s">
        <v>642</v>
      </c>
      <c r="H24" s="61" t="s">
        <v>416</v>
      </c>
      <c r="I24" s="61" t="s">
        <v>417</v>
      </c>
      <c r="J24" s="61" t="s">
        <v>643</v>
      </c>
      <c r="K24" s="61" t="s">
        <v>644</v>
      </c>
      <c r="L24" s="61" t="s">
        <v>420</v>
      </c>
      <c r="M24" s="61" t="s">
        <v>421</v>
      </c>
      <c r="N24" s="61" t="s">
        <v>422</v>
      </c>
      <c r="O24" s="61" t="s">
        <v>423</v>
      </c>
      <c r="P24" s="61" t="s">
        <v>645</v>
      </c>
      <c r="Q24" s="61" t="s">
        <v>646</v>
      </c>
      <c r="R24" s="61" t="s">
        <v>424</v>
      </c>
      <c r="S24" s="61" t="s">
        <v>498</v>
      </c>
      <c r="T24" s="61" t="s">
        <v>348</v>
      </c>
      <c r="U24" s="61">
        <v>23</v>
      </c>
      <c r="V24" s="61" t="s">
        <v>647</v>
      </c>
      <c r="W24" s="61" t="s">
        <v>637</v>
      </c>
      <c r="X24" s="61" t="s">
        <v>351</v>
      </c>
      <c r="Y24" s="62">
        <v>44059</v>
      </c>
      <c r="Z24" s="61" t="s">
        <v>648</v>
      </c>
      <c r="AA24" s="61" t="b">
        <v>0</v>
      </c>
      <c r="AB24" s="61" t="s">
        <v>20</v>
      </c>
      <c r="AF24" s="61" t="s">
        <v>353</v>
      </c>
      <c r="AH24" s="61">
        <v>6</v>
      </c>
      <c r="AI24" s="62">
        <v>44503</v>
      </c>
      <c r="AK24" s="61">
        <v>6</v>
      </c>
      <c r="AL24" s="62">
        <v>44503</v>
      </c>
      <c r="AN24" s="61">
        <v>5</v>
      </c>
      <c r="AO24" s="62">
        <v>44503</v>
      </c>
      <c r="AQ24" s="61">
        <v>6</v>
      </c>
      <c r="AR24" s="62">
        <v>44503</v>
      </c>
      <c r="AT24" s="61">
        <v>6</v>
      </c>
      <c r="AU24" s="62">
        <v>44503</v>
      </c>
      <c r="AW24" s="61">
        <v>5</v>
      </c>
      <c r="AX24" s="62">
        <v>44503</v>
      </c>
      <c r="AZ24" s="61">
        <v>5</v>
      </c>
      <c r="BA24" s="62">
        <v>44503</v>
      </c>
      <c r="BC24" s="61">
        <v>36</v>
      </c>
      <c r="BD24" s="62">
        <v>44441</v>
      </c>
      <c r="BE24" s="61" t="s">
        <v>354</v>
      </c>
      <c r="BF24" s="61">
        <v>2</v>
      </c>
      <c r="BG24" s="62">
        <v>44503</v>
      </c>
      <c r="BI24" s="61" t="s">
        <v>649</v>
      </c>
      <c r="BJ24" s="61">
        <v>13</v>
      </c>
      <c r="BK24" s="61">
        <v>57</v>
      </c>
      <c r="BL24" s="61">
        <v>9.9</v>
      </c>
      <c r="BM24" s="61">
        <v>52</v>
      </c>
      <c r="BN24" s="61">
        <v>-10.4</v>
      </c>
      <c r="BO24" s="61">
        <v>71</v>
      </c>
      <c r="BP24" s="61">
        <v>-1.3</v>
      </c>
      <c r="BQ24" s="61">
        <v>73</v>
      </c>
      <c r="BR24" s="61">
        <v>42</v>
      </c>
      <c r="BS24" s="61">
        <v>72</v>
      </c>
      <c r="BT24" s="61">
        <v>80</v>
      </c>
      <c r="BU24" s="61">
        <v>71</v>
      </c>
      <c r="BV24" s="61">
        <v>104</v>
      </c>
      <c r="BW24" s="61">
        <v>72</v>
      </c>
      <c r="BX24" s="61">
        <v>69</v>
      </c>
      <c r="BY24" s="61">
        <v>71</v>
      </c>
      <c r="BZ24" s="61">
        <v>26</v>
      </c>
      <c r="CA24" s="61">
        <v>65</v>
      </c>
      <c r="CB24" s="61">
        <v>1.8</v>
      </c>
      <c r="CC24" s="61">
        <v>72</v>
      </c>
      <c r="CD24" s="61">
        <v>-7</v>
      </c>
      <c r="CE24" s="61">
        <v>42</v>
      </c>
      <c r="CF24" s="61">
        <v>53</v>
      </c>
      <c r="CG24" s="61">
        <v>67</v>
      </c>
      <c r="CH24" s="61">
        <v>3.3</v>
      </c>
      <c r="CI24" s="61">
        <v>65</v>
      </c>
      <c r="CJ24" s="61">
        <v>5.7</v>
      </c>
      <c r="CK24" s="61">
        <v>69</v>
      </c>
      <c r="CL24" s="61">
        <v>4.4000000000000004</v>
      </c>
      <c r="CM24" s="61">
        <v>66</v>
      </c>
      <c r="CN24" s="61">
        <v>-3.9</v>
      </c>
      <c r="CO24" s="61">
        <v>67</v>
      </c>
      <c r="CP24" s="61">
        <v>5.3</v>
      </c>
      <c r="CQ24" s="61">
        <v>65</v>
      </c>
      <c r="CR24" s="61">
        <v>1.08</v>
      </c>
      <c r="CS24" s="61">
        <v>57</v>
      </c>
      <c r="CT24" s="61">
        <v>28</v>
      </c>
      <c r="CU24" s="61">
        <v>57</v>
      </c>
      <c r="CV24" s="61">
        <v>238</v>
      </c>
      <c r="CW24" s="61">
        <v>170</v>
      </c>
      <c r="CX24" s="61">
        <v>353</v>
      </c>
      <c r="CY24" s="61">
        <v>230</v>
      </c>
      <c r="CZ24" s="61" t="s">
        <v>356</v>
      </c>
      <c r="DA24" s="61" t="s">
        <v>357</v>
      </c>
      <c r="DB24" s="61" t="s">
        <v>358</v>
      </c>
      <c r="DC24" s="61" t="s">
        <v>359</v>
      </c>
    </row>
    <row r="25" spans="1:107">
      <c r="A25" s="61" t="s">
        <v>650</v>
      </c>
      <c r="B25" s="61" t="s">
        <v>651</v>
      </c>
      <c r="C25" s="61" t="s">
        <v>332</v>
      </c>
      <c r="D25" s="61">
        <v>2020</v>
      </c>
      <c r="E25" s="61" t="s">
        <v>333</v>
      </c>
      <c r="F25" s="61" t="s">
        <v>468</v>
      </c>
      <c r="G25" s="61" t="s">
        <v>652</v>
      </c>
      <c r="H25" s="61" t="s">
        <v>456</v>
      </c>
      <c r="I25" s="61" t="s">
        <v>470</v>
      </c>
      <c r="J25" s="61" t="s">
        <v>596</v>
      </c>
      <c r="K25" s="61" t="s">
        <v>545</v>
      </c>
      <c r="L25" s="61" t="s">
        <v>472</v>
      </c>
      <c r="M25" s="61" t="s">
        <v>473</v>
      </c>
      <c r="N25" s="61" t="s">
        <v>420</v>
      </c>
      <c r="O25" s="61" t="s">
        <v>474</v>
      </c>
      <c r="P25" s="61" t="s">
        <v>601</v>
      </c>
      <c r="Q25" s="61" t="s">
        <v>602</v>
      </c>
      <c r="R25" s="61" t="s">
        <v>575</v>
      </c>
      <c r="S25" s="61" t="s">
        <v>653</v>
      </c>
      <c r="T25" s="61" t="s">
        <v>348</v>
      </c>
      <c r="U25" s="61">
        <v>24</v>
      </c>
      <c r="V25" s="61" t="s">
        <v>654</v>
      </c>
      <c r="W25" s="61" t="s">
        <v>408</v>
      </c>
      <c r="X25" s="61" t="s">
        <v>351</v>
      </c>
      <c r="Y25" s="62">
        <v>44062</v>
      </c>
      <c r="Z25" s="61" t="s">
        <v>655</v>
      </c>
      <c r="AA25" s="61" t="b">
        <v>0</v>
      </c>
      <c r="AB25" s="61" t="s">
        <v>20</v>
      </c>
      <c r="AF25" s="61" t="s">
        <v>353</v>
      </c>
      <c r="AH25" s="61">
        <v>6</v>
      </c>
      <c r="AI25" s="62">
        <v>44503</v>
      </c>
      <c r="AK25" s="61">
        <v>6</v>
      </c>
      <c r="AL25" s="62">
        <v>44503</v>
      </c>
      <c r="AN25" s="61">
        <v>6</v>
      </c>
      <c r="AO25" s="62">
        <v>44503</v>
      </c>
      <c r="AQ25" s="61">
        <v>6</v>
      </c>
      <c r="AR25" s="62">
        <v>44503</v>
      </c>
      <c r="AT25" s="61">
        <v>5</v>
      </c>
      <c r="AU25" s="62">
        <v>44503</v>
      </c>
      <c r="AW25" s="61">
        <v>5</v>
      </c>
      <c r="AX25" s="62">
        <v>44503</v>
      </c>
      <c r="AZ25" s="61">
        <v>5</v>
      </c>
      <c r="BA25" s="62">
        <v>44503</v>
      </c>
      <c r="BC25" s="61">
        <v>36</v>
      </c>
      <c r="BD25" s="62">
        <v>44441</v>
      </c>
      <c r="BE25" s="61" t="s">
        <v>354</v>
      </c>
      <c r="BF25" s="61">
        <v>2</v>
      </c>
      <c r="BG25" s="62">
        <v>44503</v>
      </c>
      <c r="BI25" s="61" t="s">
        <v>656</v>
      </c>
      <c r="BJ25" s="61">
        <v>0.1</v>
      </c>
      <c r="BK25" s="61">
        <v>60</v>
      </c>
      <c r="BL25" s="61">
        <v>5</v>
      </c>
      <c r="BM25" s="61">
        <v>53</v>
      </c>
      <c r="BN25" s="61">
        <v>-4.4000000000000004</v>
      </c>
      <c r="BO25" s="61">
        <v>84</v>
      </c>
      <c r="BP25" s="61">
        <v>5.8</v>
      </c>
      <c r="BQ25" s="61">
        <v>72</v>
      </c>
      <c r="BR25" s="61">
        <v>52</v>
      </c>
      <c r="BS25" s="61">
        <v>70</v>
      </c>
      <c r="BT25" s="61">
        <v>87</v>
      </c>
      <c r="BU25" s="61">
        <v>70</v>
      </c>
      <c r="BV25" s="61">
        <v>116</v>
      </c>
      <c r="BW25" s="61">
        <v>71</v>
      </c>
      <c r="BX25" s="61">
        <v>96</v>
      </c>
      <c r="BY25" s="61">
        <v>70</v>
      </c>
      <c r="BZ25" s="61">
        <v>15</v>
      </c>
      <c r="CA25" s="61">
        <v>66</v>
      </c>
      <c r="CB25" s="61">
        <v>1.2</v>
      </c>
      <c r="CC25" s="61">
        <v>71</v>
      </c>
      <c r="CD25" s="61">
        <v>-5.0999999999999996</v>
      </c>
      <c r="CE25" s="61">
        <v>42</v>
      </c>
      <c r="CF25" s="61">
        <v>59</v>
      </c>
      <c r="CG25" s="61">
        <v>67</v>
      </c>
      <c r="CH25" s="61">
        <v>7.9</v>
      </c>
      <c r="CI25" s="61">
        <v>64</v>
      </c>
      <c r="CJ25" s="61">
        <v>-2.2000000000000002</v>
      </c>
      <c r="CK25" s="61">
        <v>69</v>
      </c>
      <c r="CL25" s="61">
        <v>-0.1</v>
      </c>
      <c r="CM25" s="61">
        <v>66</v>
      </c>
      <c r="CN25" s="61">
        <v>0.6</v>
      </c>
      <c r="CO25" s="61">
        <v>65</v>
      </c>
      <c r="CP25" s="61">
        <v>3.4</v>
      </c>
      <c r="CQ25" s="61">
        <v>64</v>
      </c>
      <c r="CR25" s="61">
        <v>0.19</v>
      </c>
      <c r="CS25" s="61">
        <v>55</v>
      </c>
      <c r="CT25" s="61">
        <v>24</v>
      </c>
      <c r="CU25" s="61">
        <v>57</v>
      </c>
      <c r="CV25" s="61">
        <v>227</v>
      </c>
      <c r="CW25" s="61">
        <v>178</v>
      </c>
      <c r="CX25" s="61">
        <v>305</v>
      </c>
      <c r="CY25" s="61">
        <v>211</v>
      </c>
      <c r="CZ25" s="61" t="s">
        <v>356</v>
      </c>
      <c r="DA25" s="61" t="s">
        <v>357</v>
      </c>
      <c r="DB25" s="61" t="s">
        <v>358</v>
      </c>
      <c r="DC25" s="61" t="s">
        <v>359</v>
      </c>
    </row>
    <row r="26" spans="1:107">
      <c r="A26" s="61" t="s">
        <v>657</v>
      </c>
      <c r="B26" s="61" t="s">
        <v>658</v>
      </c>
      <c r="C26" s="61" t="s">
        <v>332</v>
      </c>
      <c r="D26" s="61">
        <v>2020</v>
      </c>
      <c r="E26" s="61" t="s">
        <v>333</v>
      </c>
      <c r="F26" s="61" t="s">
        <v>620</v>
      </c>
      <c r="G26" s="61" t="s">
        <v>659</v>
      </c>
      <c r="H26" s="61" t="s">
        <v>416</v>
      </c>
      <c r="I26" s="61" t="s">
        <v>622</v>
      </c>
      <c r="J26" s="61" t="s">
        <v>538</v>
      </c>
      <c r="K26" s="61" t="s">
        <v>660</v>
      </c>
      <c r="L26" s="61" t="s">
        <v>420</v>
      </c>
      <c r="M26" s="61" t="s">
        <v>421</v>
      </c>
      <c r="N26" s="61" t="s">
        <v>572</v>
      </c>
      <c r="O26" s="61" t="s">
        <v>624</v>
      </c>
      <c r="P26" s="61" t="s">
        <v>542</v>
      </c>
      <c r="Q26" s="61" t="s">
        <v>543</v>
      </c>
      <c r="R26" s="61" t="s">
        <v>486</v>
      </c>
      <c r="S26" s="61" t="s">
        <v>661</v>
      </c>
      <c r="T26" s="61" t="s">
        <v>348</v>
      </c>
      <c r="U26" s="61">
        <v>25</v>
      </c>
      <c r="V26" s="61" t="s">
        <v>662</v>
      </c>
      <c r="W26" s="61" t="s">
        <v>663</v>
      </c>
      <c r="X26" s="61" t="s">
        <v>351</v>
      </c>
      <c r="Y26" s="62">
        <v>44062</v>
      </c>
      <c r="Z26" s="61" t="s">
        <v>664</v>
      </c>
      <c r="AA26" s="61" t="b">
        <v>0</v>
      </c>
      <c r="AB26" s="61" t="s">
        <v>20</v>
      </c>
      <c r="AF26" s="61" t="s">
        <v>353</v>
      </c>
      <c r="AH26" s="61">
        <v>6</v>
      </c>
      <c r="AI26" s="62">
        <v>44503</v>
      </c>
      <c r="AK26" s="61">
        <v>6</v>
      </c>
      <c r="AL26" s="62">
        <v>44503</v>
      </c>
      <c r="AN26" s="61">
        <v>5</v>
      </c>
      <c r="AO26" s="62">
        <v>44503</v>
      </c>
      <c r="AQ26" s="61">
        <v>6</v>
      </c>
      <c r="AR26" s="62">
        <v>44503</v>
      </c>
      <c r="AT26" s="61">
        <v>5</v>
      </c>
      <c r="AU26" s="62">
        <v>44503</v>
      </c>
      <c r="AW26" s="61">
        <v>5</v>
      </c>
      <c r="AX26" s="62">
        <v>44503</v>
      </c>
      <c r="AZ26" s="61">
        <v>5</v>
      </c>
      <c r="BA26" s="62">
        <v>44503</v>
      </c>
      <c r="BC26" s="61">
        <v>34</v>
      </c>
      <c r="BD26" s="62">
        <v>44441</v>
      </c>
      <c r="BE26" s="61" t="s">
        <v>354</v>
      </c>
      <c r="BF26" s="61">
        <v>2</v>
      </c>
      <c r="BG26" s="62">
        <v>44503</v>
      </c>
      <c r="BI26" s="61" t="s">
        <v>665</v>
      </c>
      <c r="BJ26" s="61">
        <v>7.5</v>
      </c>
      <c r="BK26" s="61">
        <v>59</v>
      </c>
      <c r="BL26" s="61">
        <v>4</v>
      </c>
      <c r="BM26" s="61">
        <v>53</v>
      </c>
      <c r="BN26" s="61">
        <v>-4.5999999999999996</v>
      </c>
      <c r="BO26" s="61">
        <v>84</v>
      </c>
      <c r="BP26" s="61">
        <v>2.5</v>
      </c>
      <c r="BQ26" s="61">
        <v>73</v>
      </c>
      <c r="BR26" s="61">
        <v>50</v>
      </c>
      <c r="BS26" s="61">
        <v>71</v>
      </c>
      <c r="BT26" s="61">
        <v>85</v>
      </c>
      <c r="BU26" s="61">
        <v>71</v>
      </c>
      <c r="BV26" s="61">
        <v>104</v>
      </c>
      <c r="BW26" s="61">
        <v>72</v>
      </c>
      <c r="BX26" s="61">
        <v>42</v>
      </c>
      <c r="BY26" s="61">
        <v>71</v>
      </c>
      <c r="BZ26" s="61">
        <v>23</v>
      </c>
      <c r="CA26" s="61">
        <v>66</v>
      </c>
      <c r="CB26" s="61">
        <v>1.8</v>
      </c>
      <c r="CC26" s="61">
        <v>72</v>
      </c>
      <c r="CD26" s="61">
        <v>-5.9</v>
      </c>
      <c r="CE26" s="61">
        <v>42</v>
      </c>
      <c r="CF26" s="61">
        <v>54</v>
      </c>
      <c r="CG26" s="61">
        <v>67</v>
      </c>
      <c r="CH26" s="61">
        <v>11.9</v>
      </c>
      <c r="CI26" s="61">
        <v>64</v>
      </c>
      <c r="CJ26" s="61">
        <v>1</v>
      </c>
      <c r="CK26" s="61">
        <v>69</v>
      </c>
      <c r="CL26" s="61">
        <v>0.3</v>
      </c>
      <c r="CM26" s="61">
        <v>66</v>
      </c>
      <c r="CN26" s="61">
        <v>1</v>
      </c>
      <c r="CO26" s="61">
        <v>66</v>
      </c>
      <c r="CP26" s="61">
        <v>2.6</v>
      </c>
      <c r="CQ26" s="61">
        <v>65</v>
      </c>
      <c r="CR26" s="61">
        <v>0.4</v>
      </c>
      <c r="CS26" s="61">
        <v>55</v>
      </c>
      <c r="CT26" s="61">
        <v>26</v>
      </c>
      <c r="CU26" s="61">
        <v>58</v>
      </c>
      <c r="CV26" s="61">
        <v>286</v>
      </c>
      <c r="CW26" s="61">
        <v>237</v>
      </c>
      <c r="CX26" s="61">
        <v>372</v>
      </c>
      <c r="CY26" s="61">
        <v>273</v>
      </c>
      <c r="CZ26" s="61" t="s">
        <v>356</v>
      </c>
      <c r="DA26" s="61" t="s">
        <v>357</v>
      </c>
      <c r="DB26" s="61" t="s">
        <v>358</v>
      </c>
      <c r="DC26" s="61" t="s">
        <v>359</v>
      </c>
    </row>
    <row r="27" spans="1:107">
      <c r="A27" s="61" t="s">
        <v>666</v>
      </c>
      <c r="B27" s="61" t="s">
        <v>667</v>
      </c>
      <c r="C27" s="61" t="s">
        <v>332</v>
      </c>
      <c r="D27" s="61">
        <v>2020</v>
      </c>
      <c r="E27" s="61" t="s">
        <v>333</v>
      </c>
      <c r="F27" s="61" t="s">
        <v>451</v>
      </c>
      <c r="G27" s="61" t="s">
        <v>668</v>
      </c>
      <c r="H27" s="61" t="s">
        <v>453</v>
      </c>
      <c r="I27" s="61" t="s">
        <v>454</v>
      </c>
      <c r="J27" s="61" t="s">
        <v>669</v>
      </c>
      <c r="K27" s="61" t="s">
        <v>670</v>
      </c>
      <c r="L27" s="61" t="s">
        <v>456</v>
      </c>
      <c r="M27" s="61" t="s">
        <v>457</v>
      </c>
      <c r="N27" s="61" t="s">
        <v>458</v>
      </c>
      <c r="O27" s="61" t="s">
        <v>459</v>
      </c>
      <c r="P27" s="61" t="s">
        <v>471</v>
      </c>
      <c r="Q27" s="61" t="s">
        <v>671</v>
      </c>
      <c r="R27" s="61" t="s">
        <v>540</v>
      </c>
      <c r="S27" s="61" t="s">
        <v>341</v>
      </c>
      <c r="T27" s="61" t="s">
        <v>348</v>
      </c>
      <c r="U27" s="61">
        <v>26</v>
      </c>
      <c r="V27" s="61" t="s">
        <v>672</v>
      </c>
      <c r="W27" s="61" t="s">
        <v>429</v>
      </c>
      <c r="X27" s="61" t="s">
        <v>351</v>
      </c>
      <c r="Y27" s="62">
        <v>44068</v>
      </c>
      <c r="Z27" s="61" t="s">
        <v>673</v>
      </c>
      <c r="AA27" s="61" t="b">
        <v>0</v>
      </c>
      <c r="AB27" s="61" t="s">
        <v>20</v>
      </c>
      <c r="AF27" s="61" t="s">
        <v>353</v>
      </c>
      <c r="AH27" s="61">
        <v>6</v>
      </c>
      <c r="AI27" s="62">
        <v>44503</v>
      </c>
      <c r="AK27" s="61">
        <v>6</v>
      </c>
      <c r="AL27" s="62">
        <v>44503</v>
      </c>
      <c r="AN27" s="61">
        <v>5</v>
      </c>
      <c r="AO27" s="62">
        <v>44503</v>
      </c>
      <c r="AQ27" s="61">
        <v>6</v>
      </c>
      <c r="AR27" s="62">
        <v>44503</v>
      </c>
      <c r="AT27" s="61">
        <v>5</v>
      </c>
      <c r="AU27" s="62">
        <v>44503</v>
      </c>
      <c r="AW27" s="61">
        <v>5</v>
      </c>
      <c r="AX27" s="62">
        <v>44503</v>
      </c>
      <c r="AZ27" s="61">
        <v>5</v>
      </c>
      <c r="BA27" s="62">
        <v>44503</v>
      </c>
      <c r="BC27" s="61">
        <v>40</v>
      </c>
      <c r="BD27" s="62">
        <v>44441</v>
      </c>
      <c r="BE27" s="61" t="s">
        <v>354</v>
      </c>
      <c r="BF27" s="61">
        <v>1</v>
      </c>
      <c r="BG27" s="62">
        <v>44503</v>
      </c>
      <c r="BI27" s="61" t="s">
        <v>674</v>
      </c>
      <c r="BJ27" s="61">
        <v>11.5</v>
      </c>
      <c r="BK27" s="61">
        <v>58</v>
      </c>
      <c r="BL27" s="61">
        <v>11.5</v>
      </c>
      <c r="BM27" s="61">
        <v>52</v>
      </c>
      <c r="BN27" s="61">
        <v>-9.1999999999999993</v>
      </c>
      <c r="BO27" s="61">
        <v>72</v>
      </c>
      <c r="BP27" s="61">
        <v>-1.3</v>
      </c>
      <c r="BQ27" s="61">
        <v>73</v>
      </c>
      <c r="BR27" s="61">
        <v>45</v>
      </c>
      <c r="BS27" s="61">
        <v>72</v>
      </c>
      <c r="BT27" s="61">
        <v>92</v>
      </c>
      <c r="BU27" s="61">
        <v>72</v>
      </c>
      <c r="BV27" s="61">
        <v>120</v>
      </c>
      <c r="BW27" s="61">
        <v>72</v>
      </c>
      <c r="BX27" s="61">
        <v>113</v>
      </c>
      <c r="BY27" s="61">
        <v>72</v>
      </c>
      <c r="BZ27" s="61">
        <v>27</v>
      </c>
      <c r="CA27" s="61">
        <v>66</v>
      </c>
      <c r="CB27" s="61">
        <v>3.6</v>
      </c>
      <c r="CC27" s="61">
        <v>73</v>
      </c>
      <c r="CD27" s="61">
        <v>-6.9</v>
      </c>
      <c r="CE27" s="61">
        <v>40</v>
      </c>
      <c r="CF27" s="61">
        <v>74</v>
      </c>
      <c r="CG27" s="61">
        <v>67</v>
      </c>
      <c r="CH27" s="61">
        <v>0.8</v>
      </c>
      <c r="CI27" s="61">
        <v>65</v>
      </c>
      <c r="CJ27" s="61">
        <v>-0.9</v>
      </c>
      <c r="CK27" s="61">
        <v>69</v>
      </c>
      <c r="CL27" s="61">
        <v>-1.4</v>
      </c>
      <c r="CM27" s="61">
        <v>66</v>
      </c>
      <c r="CN27" s="61">
        <v>-0.7</v>
      </c>
      <c r="CO27" s="61">
        <v>66</v>
      </c>
      <c r="CP27" s="61">
        <v>3.2</v>
      </c>
      <c r="CQ27" s="61">
        <v>65</v>
      </c>
      <c r="CR27" s="61">
        <v>0</v>
      </c>
      <c r="CS27" s="61">
        <v>55</v>
      </c>
      <c r="CT27" s="61">
        <v>32</v>
      </c>
      <c r="CU27" s="61">
        <v>58</v>
      </c>
      <c r="CV27" s="61">
        <v>198</v>
      </c>
      <c r="CW27" s="61">
        <v>159</v>
      </c>
      <c r="CX27" s="61">
        <v>272</v>
      </c>
      <c r="CY27" s="61">
        <v>185</v>
      </c>
      <c r="CZ27" s="61" t="s">
        <v>356</v>
      </c>
      <c r="DA27" s="61" t="s">
        <v>357</v>
      </c>
      <c r="DB27" s="61" t="s">
        <v>358</v>
      </c>
      <c r="DC27" s="61" t="s">
        <v>359</v>
      </c>
    </row>
    <row r="28" spans="1:107">
      <c r="A28" s="61" t="s">
        <v>675</v>
      </c>
      <c r="B28" s="61" t="s">
        <v>676</v>
      </c>
      <c r="C28" s="61" t="s">
        <v>332</v>
      </c>
      <c r="D28" s="61">
        <v>2020</v>
      </c>
      <c r="E28" s="61" t="s">
        <v>333</v>
      </c>
      <c r="F28" s="61" t="s">
        <v>451</v>
      </c>
      <c r="G28" s="61" t="s">
        <v>677</v>
      </c>
      <c r="H28" s="61" t="s">
        <v>453</v>
      </c>
      <c r="I28" s="61" t="s">
        <v>454</v>
      </c>
      <c r="J28" s="61" t="s">
        <v>418</v>
      </c>
      <c r="K28" s="61" t="s">
        <v>419</v>
      </c>
      <c r="L28" s="61" t="s">
        <v>456</v>
      </c>
      <c r="M28" s="61" t="s">
        <v>457</v>
      </c>
      <c r="N28" s="61" t="s">
        <v>458</v>
      </c>
      <c r="O28" s="61" t="s">
        <v>459</v>
      </c>
      <c r="P28" s="61" t="s">
        <v>424</v>
      </c>
      <c r="Q28" s="61" t="s">
        <v>425</v>
      </c>
      <c r="R28" s="61" t="s">
        <v>426</v>
      </c>
      <c r="S28" s="61" t="s">
        <v>427</v>
      </c>
      <c r="T28" s="61" t="s">
        <v>348</v>
      </c>
      <c r="U28" s="61">
        <v>27</v>
      </c>
      <c r="V28" s="61" t="s">
        <v>678</v>
      </c>
      <c r="W28" s="61" t="s">
        <v>429</v>
      </c>
      <c r="X28" s="61" t="s">
        <v>351</v>
      </c>
      <c r="Y28" s="62">
        <v>44070</v>
      </c>
      <c r="Z28" s="61" t="s">
        <v>679</v>
      </c>
      <c r="AA28" s="61" t="b">
        <v>0</v>
      </c>
      <c r="AB28" s="61" t="s">
        <v>20</v>
      </c>
      <c r="AF28" s="61" t="s">
        <v>353</v>
      </c>
      <c r="AH28" s="61">
        <v>6</v>
      </c>
      <c r="AI28" s="62">
        <v>44503</v>
      </c>
      <c r="AK28" s="61">
        <v>6</v>
      </c>
      <c r="AL28" s="62">
        <v>44503</v>
      </c>
      <c r="AN28" s="61">
        <v>5</v>
      </c>
      <c r="AO28" s="62">
        <v>44503</v>
      </c>
      <c r="AQ28" s="61">
        <v>6</v>
      </c>
      <c r="AR28" s="62">
        <v>44503</v>
      </c>
      <c r="AT28" s="61">
        <v>5</v>
      </c>
      <c r="AU28" s="62">
        <v>44503</v>
      </c>
      <c r="AW28" s="61">
        <v>5</v>
      </c>
      <c r="AX28" s="62">
        <v>44503</v>
      </c>
      <c r="AZ28" s="61">
        <v>5</v>
      </c>
      <c r="BA28" s="62">
        <v>44503</v>
      </c>
      <c r="BC28" s="61">
        <v>38</v>
      </c>
      <c r="BD28" s="62">
        <v>44441</v>
      </c>
      <c r="BE28" s="61" t="s">
        <v>354</v>
      </c>
      <c r="BF28" s="61">
        <v>1</v>
      </c>
      <c r="BG28" s="62">
        <v>44503</v>
      </c>
      <c r="BI28" s="61" t="s">
        <v>680</v>
      </c>
      <c r="BJ28" s="61">
        <v>10.3</v>
      </c>
      <c r="BK28" s="61">
        <v>58</v>
      </c>
      <c r="BL28" s="61">
        <v>10.4</v>
      </c>
      <c r="BM28" s="61">
        <v>52</v>
      </c>
      <c r="BN28" s="61">
        <v>-8.6</v>
      </c>
      <c r="BO28" s="61">
        <v>71</v>
      </c>
      <c r="BP28" s="61">
        <v>0.4</v>
      </c>
      <c r="BQ28" s="61">
        <v>73</v>
      </c>
      <c r="BR28" s="61">
        <v>47</v>
      </c>
      <c r="BS28" s="61">
        <v>72</v>
      </c>
      <c r="BT28" s="61">
        <v>89</v>
      </c>
      <c r="BU28" s="61">
        <v>72</v>
      </c>
      <c r="BV28" s="61">
        <v>119</v>
      </c>
      <c r="BW28" s="61">
        <v>73</v>
      </c>
      <c r="BX28" s="61">
        <v>111</v>
      </c>
      <c r="BY28" s="61">
        <v>72</v>
      </c>
      <c r="BZ28" s="61">
        <v>14</v>
      </c>
      <c r="CA28" s="61">
        <v>66</v>
      </c>
      <c r="CB28" s="61">
        <v>3.5</v>
      </c>
      <c r="CC28" s="61">
        <v>73</v>
      </c>
      <c r="CD28" s="61">
        <v>-9.4</v>
      </c>
      <c r="CE28" s="61">
        <v>41</v>
      </c>
      <c r="CF28" s="61">
        <v>73</v>
      </c>
      <c r="CG28" s="61">
        <v>67</v>
      </c>
      <c r="CH28" s="61">
        <v>2.1</v>
      </c>
      <c r="CI28" s="61">
        <v>65</v>
      </c>
      <c r="CJ28" s="61">
        <v>2.2000000000000002</v>
      </c>
      <c r="CK28" s="61">
        <v>70</v>
      </c>
      <c r="CL28" s="61">
        <v>1.4</v>
      </c>
      <c r="CM28" s="61">
        <v>67</v>
      </c>
      <c r="CN28" s="61">
        <v>-2</v>
      </c>
      <c r="CO28" s="61">
        <v>66</v>
      </c>
      <c r="CP28" s="61">
        <v>3.8</v>
      </c>
      <c r="CQ28" s="61">
        <v>65</v>
      </c>
      <c r="CR28" s="61">
        <v>0.28000000000000003</v>
      </c>
      <c r="CS28" s="61">
        <v>56</v>
      </c>
      <c r="CT28" s="61">
        <v>26</v>
      </c>
      <c r="CU28" s="61">
        <v>58</v>
      </c>
      <c r="CV28" s="61">
        <v>221</v>
      </c>
      <c r="CW28" s="61">
        <v>173</v>
      </c>
      <c r="CX28" s="61">
        <v>298</v>
      </c>
      <c r="CY28" s="61">
        <v>212</v>
      </c>
      <c r="CZ28" s="61" t="s">
        <v>356</v>
      </c>
      <c r="DA28" s="61" t="s">
        <v>357</v>
      </c>
      <c r="DB28" s="61" t="s">
        <v>358</v>
      </c>
      <c r="DC28" s="61" t="s">
        <v>359</v>
      </c>
    </row>
    <row r="29" spans="1:107">
      <c r="A29" s="61" t="s">
        <v>681</v>
      </c>
      <c r="B29" s="61" t="s">
        <v>682</v>
      </c>
      <c r="C29" s="61" t="s">
        <v>332</v>
      </c>
      <c r="D29" s="61">
        <v>2020</v>
      </c>
      <c r="E29" s="61" t="s">
        <v>333</v>
      </c>
      <c r="F29" s="61" t="s">
        <v>414</v>
      </c>
      <c r="G29" s="61" t="s">
        <v>683</v>
      </c>
      <c r="H29" s="61" t="s">
        <v>416</v>
      </c>
      <c r="I29" s="61" t="s">
        <v>417</v>
      </c>
      <c r="J29" s="61" t="s">
        <v>369</v>
      </c>
      <c r="K29" s="61" t="s">
        <v>684</v>
      </c>
      <c r="L29" s="61" t="s">
        <v>420</v>
      </c>
      <c r="M29" s="61" t="s">
        <v>421</v>
      </c>
      <c r="N29" s="61" t="s">
        <v>422</v>
      </c>
      <c r="O29" s="61" t="s">
        <v>423</v>
      </c>
      <c r="P29" s="61" t="s">
        <v>456</v>
      </c>
      <c r="Q29" s="61" t="s">
        <v>569</v>
      </c>
      <c r="R29" s="61" t="s">
        <v>420</v>
      </c>
      <c r="S29" s="61" t="s">
        <v>685</v>
      </c>
      <c r="T29" s="61" t="s">
        <v>348</v>
      </c>
      <c r="U29" s="61">
        <v>28</v>
      </c>
      <c r="V29" s="61" t="s">
        <v>686</v>
      </c>
      <c r="W29" s="61" t="s">
        <v>605</v>
      </c>
      <c r="X29" s="61" t="s">
        <v>351</v>
      </c>
      <c r="Y29" s="62">
        <v>44072</v>
      </c>
      <c r="Z29" s="61" t="s">
        <v>687</v>
      </c>
      <c r="AA29" s="61" t="b">
        <v>0</v>
      </c>
      <c r="AB29" s="61" t="s">
        <v>20</v>
      </c>
      <c r="AF29" s="61" t="s">
        <v>353</v>
      </c>
      <c r="AH29" s="61">
        <v>6</v>
      </c>
      <c r="AI29" s="62">
        <v>44503</v>
      </c>
      <c r="AK29" s="61">
        <v>6</v>
      </c>
      <c r="AL29" s="62">
        <v>44503</v>
      </c>
      <c r="AN29" s="61">
        <v>5</v>
      </c>
      <c r="AO29" s="62">
        <v>44503</v>
      </c>
      <c r="AQ29" s="61">
        <v>6</v>
      </c>
      <c r="AR29" s="62">
        <v>44503</v>
      </c>
      <c r="AT29" s="61">
        <v>5</v>
      </c>
      <c r="AU29" s="62">
        <v>44503</v>
      </c>
      <c r="AW29" s="61">
        <v>5</v>
      </c>
      <c r="AX29" s="62">
        <v>44503</v>
      </c>
      <c r="AZ29" s="61">
        <v>5</v>
      </c>
      <c r="BA29" s="62">
        <v>44503</v>
      </c>
      <c r="BC29" s="61">
        <v>40</v>
      </c>
      <c r="BD29" s="62">
        <v>44441</v>
      </c>
      <c r="BE29" s="61" t="s">
        <v>354</v>
      </c>
      <c r="BF29" s="61">
        <v>1</v>
      </c>
      <c r="BG29" s="62">
        <v>44503</v>
      </c>
      <c r="BI29" s="61" t="s">
        <v>688</v>
      </c>
      <c r="BJ29" s="61">
        <v>-0.3</v>
      </c>
      <c r="BK29" s="61">
        <v>58</v>
      </c>
      <c r="BL29" s="61">
        <v>2.9</v>
      </c>
      <c r="BM29" s="61">
        <v>53</v>
      </c>
      <c r="BN29" s="61">
        <v>-6.9</v>
      </c>
      <c r="BO29" s="61">
        <v>71</v>
      </c>
      <c r="BP29" s="61">
        <v>6.1</v>
      </c>
      <c r="BQ29" s="61">
        <v>73</v>
      </c>
      <c r="BR29" s="61">
        <v>61</v>
      </c>
      <c r="BS29" s="61">
        <v>71</v>
      </c>
      <c r="BT29" s="61">
        <v>109</v>
      </c>
      <c r="BU29" s="61">
        <v>71</v>
      </c>
      <c r="BV29" s="61">
        <v>154</v>
      </c>
      <c r="BW29" s="61">
        <v>72</v>
      </c>
      <c r="BX29" s="61">
        <v>132</v>
      </c>
      <c r="BY29" s="61">
        <v>71</v>
      </c>
      <c r="BZ29" s="61">
        <v>34</v>
      </c>
      <c r="CA29" s="61">
        <v>65</v>
      </c>
      <c r="CB29" s="61">
        <v>3.2</v>
      </c>
      <c r="CC29" s="61">
        <v>72</v>
      </c>
      <c r="CD29" s="61">
        <v>-6.3</v>
      </c>
      <c r="CE29" s="61">
        <v>43</v>
      </c>
      <c r="CF29" s="61">
        <v>78</v>
      </c>
      <c r="CG29" s="61">
        <v>67</v>
      </c>
      <c r="CH29" s="61">
        <v>6.6</v>
      </c>
      <c r="CI29" s="61">
        <v>64</v>
      </c>
      <c r="CJ29" s="61">
        <v>0.5</v>
      </c>
      <c r="CK29" s="61">
        <v>69</v>
      </c>
      <c r="CL29" s="61">
        <v>-0.5</v>
      </c>
      <c r="CM29" s="61">
        <v>66</v>
      </c>
      <c r="CN29" s="61">
        <v>0.4</v>
      </c>
      <c r="CO29" s="61">
        <v>66</v>
      </c>
      <c r="CP29" s="61">
        <v>2.9</v>
      </c>
      <c r="CQ29" s="61">
        <v>65</v>
      </c>
      <c r="CR29" s="61">
        <v>0.35</v>
      </c>
      <c r="CS29" s="61">
        <v>57</v>
      </c>
      <c r="CT29" s="61">
        <v>26</v>
      </c>
      <c r="CU29" s="61">
        <v>58</v>
      </c>
      <c r="CV29" s="61">
        <v>232</v>
      </c>
      <c r="CW29" s="61">
        <v>176</v>
      </c>
      <c r="CX29" s="61">
        <v>314</v>
      </c>
      <c r="CY29" s="61">
        <v>218</v>
      </c>
      <c r="CZ29" s="61" t="s">
        <v>356</v>
      </c>
      <c r="DA29" s="61" t="s">
        <v>357</v>
      </c>
      <c r="DB29" s="61" t="s">
        <v>358</v>
      </c>
      <c r="DC29" s="61" t="s">
        <v>359</v>
      </c>
    </row>
    <row r="30" spans="1:107">
      <c r="A30" s="61" t="s">
        <v>689</v>
      </c>
      <c r="B30" s="61" t="s">
        <v>690</v>
      </c>
      <c r="C30" s="61" t="s">
        <v>332</v>
      </c>
      <c r="D30" s="61">
        <v>2020</v>
      </c>
      <c r="E30" s="61" t="s">
        <v>333</v>
      </c>
      <c r="F30" s="61" t="s">
        <v>691</v>
      </c>
      <c r="G30" s="61" t="s">
        <v>692</v>
      </c>
      <c r="H30" s="61" t="s">
        <v>416</v>
      </c>
      <c r="I30" s="61" t="s">
        <v>693</v>
      </c>
      <c r="J30" s="61" t="s">
        <v>583</v>
      </c>
      <c r="K30" s="61" t="s">
        <v>694</v>
      </c>
      <c r="L30" s="61" t="s">
        <v>420</v>
      </c>
      <c r="M30" s="61" t="s">
        <v>421</v>
      </c>
      <c r="N30" s="61" t="s">
        <v>389</v>
      </c>
      <c r="O30" s="61" t="s">
        <v>695</v>
      </c>
      <c r="P30" s="61" t="s">
        <v>373</v>
      </c>
      <c r="Q30" s="61" t="s">
        <v>585</v>
      </c>
      <c r="R30" s="61" t="s">
        <v>696</v>
      </c>
      <c r="S30" s="61" t="s">
        <v>697</v>
      </c>
      <c r="T30" s="61" t="s">
        <v>348</v>
      </c>
      <c r="U30" s="61">
        <v>29</v>
      </c>
      <c r="V30" s="61" t="s">
        <v>698</v>
      </c>
      <c r="W30" s="61" t="s">
        <v>699</v>
      </c>
      <c r="X30" s="61" t="s">
        <v>351</v>
      </c>
      <c r="Y30" s="62">
        <v>44075</v>
      </c>
      <c r="Z30" s="61" t="s">
        <v>700</v>
      </c>
      <c r="AA30" s="61" t="b">
        <v>0</v>
      </c>
      <c r="AB30" s="61" t="s">
        <v>20</v>
      </c>
      <c r="AF30" s="61" t="s">
        <v>353</v>
      </c>
      <c r="AH30" s="61">
        <v>6</v>
      </c>
      <c r="AI30" s="62">
        <v>44503</v>
      </c>
      <c r="AK30" s="61">
        <v>6</v>
      </c>
      <c r="AL30" s="62">
        <v>44503</v>
      </c>
      <c r="AN30" s="61">
        <v>5</v>
      </c>
      <c r="AO30" s="62">
        <v>44503</v>
      </c>
      <c r="AQ30" s="61">
        <v>6</v>
      </c>
      <c r="AR30" s="62">
        <v>44503</v>
      </c>
      <c r="AT30" s="61">
        <v>6</v>
      </c>
      <c r="AU30" s="62">
        <v>44503</v>
      </c>
      <c r="AW30" s="61">
        <v>6</v>
      </c>
      <c r="AX30" s="62">
        <v>44503</v>
      </c>
      <c r="AZ30" s="61">
        <v>4</v>
      </c>
      <c r="BA30" s="62">
        <v>44503</v>
      </c>
      <c r="BC30" s="61">
        <v>37</v>
      </c>
      <c r="BD30" s="62">
        <v>44441</v>
      </c>
      <c r="BE30" s="61" t="s">
        <v>354</v>
      </c>
      <c r="BF30" s="61">
        <v>1</v>
      </c>
      <c r="BG30" s="62">
        <v>44503</v>
      </c>
      <c r="BI30" s="61" t="s">
        <v>701</v>
      </c>
      <c r="BJ30" s="61">
        <v>3.5</v>
      </c>
      <c r="BK30" s="61">
        <v>57</v>
      </c>
      <c r="BL30" s="61">
        <v>6.1</v>
      </c>
      <c r="BM30" s="61">
        <v>52</v>
      </c>
      <c r="BN30" s="61">
        <v>-3.8</v>
      </c>
      <c r="BO30" s="61">
        <v>72</v>
      </c>
      <c r="BP30" s="61">
        <v>3</v>
      </c>
      <c r="BQ30" s="61">
        <v>73</v>
      </c>
      <c r="BR30" s="61">
        <v>47</v>
      </c>
      <c r="BS30" s="61">
        <v>71</v>
      </c>
      <c r="BT30" s="61">
        <v>83</v>
      </c>
      <c r="BU30" s="61">
        <v>71</v>
      </c>
      <c r="BV30" s="61">
        <v>114</v>
      </c>
      <c r="BW30" s="61">
        <v>71</v>
      </c>
      <c r="BX30" s="61">
        <v>87</v>
      </c>
      <c r="BY30" s="61">
        <v>70</v>
      </c>
      <c r="BZ30" s="61">
        <v>26</v>
      </c>
      <c r="CA30" s="61">
        <v>65</v>
      </c>
      <c r="CB30" s="61">
        <v>1.2</v>
      </c>
      <c r="CC30" s="61">
        <v>72</v>
      </c>
      <c r="CD30" s="61">
        <v>-5.6</v>
      </c>
      <c r="CE30" s="61">
        <v>41</v>
      </c>
      <c r="CF30" s="61">
        <v>57</v>
      </c>
      <c r="CG30" s="61">
        <v>66</v>
      </c>
      <c r="CH30" s="61">
        <v>2.2999999999999998</v>
      </c>
      <c r="CI30" s="61">
        <v>63</v>
      </c>
      <c r="CJ30" s="61">
        <v>0.8</v>
      </c>
      <c r="CK30" s="61">
        <v>68</v>
      </c>
      <c r="CL30" s="61">
        <v>-1.2</v>
      </c>
      <c r="CM30" s="61">
        <v>65</v>
      </c>
      <c r="CN30" s="61">
        <v>-1.5</v>
      </c>
      <c r="CO30" s="61">
        <v>65</v>
      </c>
      <c r="CP30" s="61">
        <v>3.9</v>
      </c>
      <c r="CQ30" s="61">
        <v>64</v>
      </c>
      <c r="CR30" s="61">
        <v>0.04</v>
      </c>
      <c r="CS30" s="61">
        <v>56</v>
      </c>
      <c r="CT30" s="61">
        <v>23</v>
      </c>
      <c r="CU30" s="61">
        <v>57</v>
      </c>
      <c r="CV30" s="61">
        <v>206</v>
      </c>
      <c r="CW30" s="61">
        <v>150</v>
      </c>
      <c r="CX30" s="61">
        <v>294</v>
      </c>
      <c r="CY30" s="61">
        <v>191</v>
      </c>
      <c r="CZ30" s="61" t="s">
        <v>356</v>
      </c>
      <c r="DA30" s="61" t="s">
        <v>357</v>
      </c>
      <c r="DB30" s="61" t="s">
        <v>358</v>
      </c>
      <c r="DC30" s="61" t="s">
        <v>359</v>
      </c>
    </row>
    <row r="31" spans="1:107">
      <c r="A31" s="61" t="s">
        <v>702</v>
      </c>
      <c r="B31" s="61" t="s">
        <v>703</v>
      </c>
      <c r="C31" s="61" t="s">
        <v>332</v>
      </c>
      <c r="D31" s="61">
        <v>2020</v>
      </c>
      <c r="E31" s="61" t="s">
        <v>333</v>
      </c>
      <c r="F31" s="61" t="s">
        <v>704</v>
      </c>
      <c r="G31" s="61" t="s">
        <v>705</v>
      </c>
      <c r="H31" s="61" t="s">
        <v>387</v>
      </c>
      <c r="I31" s="61" t="s">
        <v>706</v>
      </c>
      <c r="J31" s="61" t="s">
        <v>416</v>
      </c>
      <c r="K31" s="61" t="s">
        <v>707</v>
      </c>
      <c r="L31" s="61" t="s">
        <v>708</v>
      </c>
      <c r="M31" s="61" t="s">
        <v>709</v>
      </c>
      <c r="N31" s="61" t="s">
        <v>346</v>
      </c>
      <c r="O31" s="61" t="s">
        <v>710</v>
      </c>
      <c r="P31" s="61" t="s">
        <v>420</v>
      </c>
      <c r="Q31" s="61" t="s">
        <v>421</v>
      </c>
      <c r="R31" s="61" t="s">
        <v>387</v>
      </c>
      <c r="S31" s="61" t="s">
        <v>711</v>
      </c>
      <c r="T31" s="61" t="s">
        <v>348</v>
      </c>
      <c r="U31" s="61">
        <v>30</v>
      </c>
      <c r="V31" s="61" t="s">
        <v>712</v>
      </c>
      <c r="W31" s="61" t="s">
        <v>605</v>
      </c>
      <c r="X31" s="61" t="s">
        <v>351</v>
      </c>
      <c r="Y31" s="62">
        <v>44095</v>
      </c>
      <c r="Z31" s="61" t="s">
        <v>713</v>
      </c>
      <c r="AA31" s="61" t="b">
        <v>0</v>
      </c>
      <c r="AB31" s="61" t="s">
        <v>20</v>
      </c>
      <c r="AF31" s="61" t="s">
        <v>353</v>
      </c>
      <c r="AH31" s="61">
        <v>6</v>
      </c>
      <c r="AI31" s="62">
        <v>44503</v>
      </c>
      <c r="AK31" s="61">
        <v>6</v>
      </c>
      <c r="AL31" s="62">
        <v>44503</v>
      </c>
      <c r="AN31" s="61">
        <v>5</v>
      </c>
      <c r="AO31" s="62">
        <v>44503</v>
      </c>
      <c r="AQ31" s="61">
        <v>6</v>
      </c>
      <c r="AR31" s="62">
        <v>44503</v>
      </c>
      <c r="AT31" s="61">
        <v>6</v>
      </c>
      <c r="AU31" s="62">
        <v>44503</v>
      </c>
      <c r="AW31" s="61">
        <v>6</v>
      </c>
      <c r="AX31" s="62">
        <v>44503</v>
      </c>
      <c r="AZ31" s="61">
        <v>5</v>
      </c>
      <c r="BA31" s="62">
        <v>44503</v>
      </c>
      <c r="BC31" s="61">
        <v>38</v>
      </c>
      <c r="BD31" s="62">
        <v>44441</v>
      </c>
      <c r="BE31" s="61" t="s">
        <v>354</v>
      </c>
      <c r="BF31" s="61">
        <v>2</v>
      </c>
      <c r="BG31" s="62">
        <v>44503</v>
      </c>
      <c r="BI31" s="61" t="s">
        <v>714</v>
      </c>
      <c r="BJ31" s="61">
        <v>4.5</v>
      </c>
      <c r="BK31" s="61">
        <v>61</v>
      </c>
      <c r="BL31" s="61">
        <v>-0.7</v>
      </c>
      <c r="BM31" s="61">
        <v>57</v>
      </c>
      <c r="BN31" s="61">
        <v>-2</v>
      </c>
      <c r="BO31" s="61">
        <v>74</v>
      </c>
      <c r="BP31" s="61">
        <v>4.7</v>
      </c>
      <c r="BQ31" s="61">
        <v>74</v>
      </c>
      <c r="BR31" s="61">
        <v>54</v>
      </c>
      <c r="BS31" s="61">
        <v>73</v>
      </c>
      <c r="BT31" s="61">
        <v>89</v>
      </c>
      <c r="BU31" s="61">
        <v>73</v>
      </c>
      <c r="BV31" s="61">
        <v>112</v>
      </c>
      <c r="BW31" s="61">
        <v>74</v>
      </c>
      <c r="BX31" s="61">
        <v>61</v>
      </c>
      <c r="BY31" s="61">
        <v>73</v>
      </c>
      <c r="BZ31" s="61">
        <v>30</v>
      </c>
      <c r="CA31" s="61">
        <v>68</v>
      </c>
      <c r="CB31" s="61">
        <v>3.4</v>
      </c>
      <c r="CC31" s="61">
        <v>73</v>
      </c>
      <c r="CD31" s="61">
        <v>-9.6</v>
      </c>
      <c r="CE31" s="61">
        <v>46</v>
      </c>
      <c r="CF31" s="61">
        <v>60</v>
      </c>
      <c r="CG31" s="61">
        <v>70</v>
      </c>
      <c r="CH31" s="61">
        <v>8.6</v>
      </c>
      <c r="CI31" s="61">
        <v>67</v>
      </c>
      <c r="CJ31" s="61">
        <v>-0.5</v>
      </c>
      <c r="CK31" s="61">
        <v>72</v>
      </c>
      <c r="CL31" s="61">
        <v>-0.9</v>
      </c>
      <c r="CM31" s="61">
        <v>69</v>
      </c>
      <c r="CN31" s="61">
        <v>0.2</v>
      </c>
      <c r="CO31" s="61">
        <v>69</v>
      </c>
      <c r="CP31" s="61">
        <v>4.7</v>
      </c>
      <c r="CQ31" s="61">
        <v>67</v>
      </c>
      <c r="CR31" s="61">
        <v>0.99</v>
      </c>
      <c r="CS31" s="61">
        <v>60</v>
      </c>
      <c r="CT31" s="61">
        <v>21</v>
      </c>
      <c r="CU31" s="61">
        <v>60</v>
      </c>
      <c r="CV31" s="61">
        <v>291</v>
      </c>
      <c r="CW31" s="61">
        <v>229</v>
      </c>
      <c r="CX31" s="61">
        <v>405</v>
      </c>
      <c r="CY31" s="61">
        <v>279</v>
      </c>
      <c r="CZ31" s="61" t="s">
        <v>356</v>
      </c>
      <c r="DA31" s="61" t="s">
        <v>357</v>
      </c>
      <c r="DB31" s="61" t="s">
        <v>358</v>
      </c>
      <c r="DC31" s="61" t="s">
        <v>359</v>
      </c>
    </row>
    <row r="32" spans="1:107">
      <c r="A32" s="61" t="s">
        <v>715</v>
      </c>
      <c r="B32" s="61" t="s">
        <v>716</v>
      </c>
      <c r="C32" s="61" t="s">
        <v>332</v>
      </c>
      <c r="D32" s="61">
        <v>2020</v>
      </c>
      <c r="E32" s="61" t="s">
        <v>333</v>
      </c>
      <c r="F32" s="61" t="s">
        <v>369</v>
      </c>
      <c r="G32" s="61" t="s">
        <v>717</v>
      </c>
      <c r="H32" s="61" t="s">
        <v>456</v>
      </c>
      <c r="I32" s="61" t="s">
        <v>569</v>
      </c>
      <c r="J32" s="61" t="s">
        <v>477</v>
      </c>
      <c r="K32" s="61" t="s">
        <v>718</v>
      </c>
      <c r="L32" s="61" t="s">
        <v>472</v>
      </c>
      <c r="M32" s="61" t="s">
        <v>473</v>
      </c>
      <c r="N32" s="61" t="s">
        <v>572</v>
      </c>
      <c r="O32" s="61" t="s">
        <v>573</v>
      </c>
      <c r="P32" s="61" t="s">
        <v>570</v>
      </c>
      <c r="Q32" s="61" t="s">
        <v>571</v>
      </c>
      <c r="R32" s="61" t="s">
        <v>486</v>
      </c>
      <c r="S32" s="61" t="s">
        <v>719</v>
      </c>
      <c r="T32" s="61" t="s">
        <v>348</v>
      </c>
      <c r="U32" s="61">
        <v>31</v>
      </c>
      <c r="V32" s="61" t="s">
        <v>720</v>
      </c>
      <c r="W32" s="61" t="s">
        <v>395</v>
      </c>
      <c r="X32" s="61" t="s">
        <v>351</v>
      </c>
      <c r="Y32" s="62">
        <v>44037</v>
      </c>
      <c r="Z32" s="61" t="s">
        <v>721</v>
      </c>
      <c r="AA32" s="61" t="b">
        <v>0</v>
      </c>
      <c r="AB32" s="61" t="s">
        <v>49</v>
      </c>
      <c r="AF32" s="61" t="s">
        <v>353</v>
      </c>
      <c r="AH32" s="61">
        <v>7</v>
      </c>
      <c r="AI32" s="62">
        <v>44504</v>
      </c>
      <c r="AK32" s="61">
        <v>7</v>
      </c>
      <c r="AL32" s="62">
        <v>44504</v>
      </c>
      <c r="AN32" s="61">
        <v>6</v>
      </c>
      <c r="AO32" s="62">
        <v>44504</v>
      </c>
      <c r="AQ32" s="61">
        <v>6</v>
      </c>
      <c r="AR32" s="62">
        <v>44504</v>
      </c>
      <c r="AT32" s="61">
        <v>5</v>
      </c>
      <c r="AU32" s="62">
        <v>44504</v>
      </c>
      <c r="AW32" s="61">
        <v>5</v>
      </c>
      <c r="AX32" s="62">
        <v>44504</v>
      </c>
      <c r="AZ32" s="61">
        <v>5</v>
      </c>
      <c r="BA32" s="62">
        <v>44504</v>
      </c>
      <c r="BC32" s="61">
        <v>38</v>
      </c>
      <c r="BD32" s="62">
        <v>44441</v>
      </c>
      <c r="BE32" s="61" t="s">
        <v>354</v>
      </c>
      <c r="BF32" s="61">
        <v>2</v>
      </c>
      <c r="BG32" s="62">
        <v>44504</v>
      </c>
      <c r="BI32" s="61" t="s">
        <v>722</v>
      </c>
      <c r="BJ32" s="61">
        <v>2.9</v>
      </c>
      <c r="BK32" s="61">
        <v>65</v>
      </c>
      <c r="BL32" s="61">
        <v>8.6999999999999993</v>
      </c>
      <c r="BM32" s="61">
        <v>60</v>
      </c>
      <c r="BN32" s="61">
        <v>-9.6999999999999993</v>
      </c>
      <c r="BO32" s="61">
        <v>85</v>
      </c>
      <c r="BP32" s="61">
        <v>4.2</v>
      </c>
      <c r="BQ32" s="61">
        <v>75</v>
      </c>
      <c r="BR32" s="61">
        <v>53</v>
      </c>
      <c r="BS32" s="61">
        <v>74</v>
      </c>
      <c r="BT32" s="61">
        <v>103</v>
      </c>
      <c r="BU32" s="61">
        <v>74</v>
      </c>
      <c r="BV32" s="61">
        <v>138</v>
      </c>
      <c r="BW32" s="61">
        <v>75</v>
      </c>
      <c r="BX32" s="61">
        <v>113</v>
      </c>
      <c r="BY32" s="61">
        <v>74</v>
      </c>
      <c r="BZ32" s="61">
        <v>26</v>
      </c>
      <c r="CA32" s="61">
        <v>71</v>
      </c>
      <c r="CB32" s="61">
        <v>2.6</v>
      </c>
      <c r="CC32" s="61">
        <v>75</v>
      </c>
      <c r="CD32" s="61">
        <v>-7.3</v>
      </c>
      <c r="CE32" s="61">
        <v>50</v>
      </c>
      <c r="CF32" s="61">
        <v>87</v>
      </c>
      <c r="CG32" s="61">
        <v>71</v>
      </c>
      <c r="CH32" s="61">
        <v>6.1</v>
      </c>
      <c r="CI32" s="61">
        <v>69</v>
      </c>
      <c r="CJ32" s="61">
        <v>-0.7</v>
      </c>
      <c r="CK32" s="61">
        <v>73</v>
      </c>
      <c r="CL32" s="61">
        <v>-0.6</v>
      </c>
      <c r="CM32" s="61">
        <v>70</v>
      </c>
      <c r="CN32" s="61">
        <v>-0.5</v>
      </c>
      <c r="CO32" s="61">
        <v>70</v>
      </c>
      <c r="CP32" s="61">
        <v>4.2</v>
      </c>
      <c r="CQ32" s="61">
        <v>69</v>
      </c>
      <c r="CR32" s="61">
        <v>0.51</v>
      </c>
      <c r="CS32" s="61">
        <v>62</v>
      </c>
      <c r="CT32" s="61">
        <v>12</v>
      </c>
      <c r="CU32" s="61">
        <v>64</v>
      </c>
      <c r="CV32" s="61">
        <v>241</v>
      </c>
      <c r="CW32" s="61">
        <v>188</v>
      </c>
      <c r="CX32" s="61">
        <v>331</v>
      </c>
      <c r="CY32" s="61">
        <v>231</v>
      </c>
      <c r="CZ32" s="61" t="s">
        <v>356</v>
      </c>
      <c r="DA32" s="61" t="s">
        <v>357</v>
      </c>
      <c r="DB32" s="61" t="s">
        <v>358</v>
      </c>
      <c r="DC32" s="61" t="s">
        <v>359</v>
      </c>
    </row>
    <row r="33" spans="1:107">
      <c r="A33" s="61" t="s">
        <v>723</v>
      </c>
      <c r="B33" s="61" t="s">
        <v>724</v>
      </c>
      <c r="C33" s="61" t="s">
        <v>332</v>
      </c>
      <c r="D33" s="61">
        <v>2020</v>
      </c>
      <c r="E33" s="61" t="s">
        <v>333</v>
      </c>
      <c r="F33" s="61" t="s">
        <v>725</v>
      </c>
      <c r="G33" s="61" t="s">
        <v>726</v>
      </c>
      <c r="H33" s="61" t="s">
        <v>727</v>
      </c>
      <c r="I33" s="61" t="s">
        <v>728</v>
      </c>
      <c r="J33" s="61" t="s">
        <v>729</v>
      </c>
      <c r="K33" s="61" t="s">
        <v>730</v>
      </c>
      <c r="L33" s="61" t="s">
        <v>731</v>
      </c>
      <c r="M33" s="61" t="s">
        <v>732</v>
      </c>
      <c r="N33" s="61" t="s">
        <v>475</v>
      </c>
      <c r="O33" s="61" t="s">
        <v>733</v>
      </c>
      <c r="P33" s="61" t="s">
        <v>346</v>
      </c>
      <c r="Q33" s="61" t="s">
        <v>734</v>
      </c>
      <c r="R33" s="61" t="s">
        <v>540</v>
      </c>
      <c r="S33" s="61" t="s">
        <v>735</v>
      </c>
      <c r="T33" s="61" t="s">
        <v>348</v>
      </c>
      <c r="U33" s="61">
        <v>32</v>
      </c>
      <c r="V33" s="61" t="s">
        <v>736</v>
      </c>
      <c r="W33" s="61" t="s">
        <v>737</v>
      </c>
      <c r="X33" s="61" t="s">
        <v>351</v>
      </c>
      <c r="Y33" s="62">
        <v>44039</v>
      </c>
      <c r="Z33" s="61" t="s">
        <v>738</v>
      </c>
      <c r="AA33" s="61" t="b">
        <v>0</v>
      </c>
      <c r="AB33" s="61" t="s">
        <v>49</v>
      </c>
      <c r="AF33" s="61" t="s">
        <v>410</v>
      </c>
      <c r="AH33" s="61">
        <v>6</v>
      </c>
      <c r="AI33" s="62">
        <v>44504</v>
      </c>
      <c r="AK33" s="61">
        <v>6</v>
      </c>
      <c r="AL33" s="62">
        <v>44504</v>
      </c>
      <c r="AN33" s="61">
        <v>5</v>
      </c>
      <c r="AO33" s="62">
        <v>44504</v>
      </c>
      <c r="AQ33" s="61">
        <v>6</v>
      </c>
      <c r="AR33" s="62">
        <v>44504</v>
      </c>
      <c r="AT33" s="61">
        <v>5</v>
      </c>
      <c r="AU33" s="62">
        <v>44504</v>
      </c>
      <c r="AW33" s="61">
        <v>6</v>
      </c>
      <c r="AX33" s="62">
        <v>44504</v>
      </c>
      <c r="AZ33" s="61">
        <v>5</v>
      </c>
      <c r="BA33" s="62">
        <v>44504</v>
      </c>
      <c r="BC33" s="61">
        <v>38</v>
      </c>
      <c r="BD33" s="62">
        <v>44441</v>
      </c>
      <c r="BE33" s="61" t="s">
        <v>354</v>
      </c>
      <c r="BF33" s="61">
        <v>1</v>
      </c>
      <c r="BG33" s="62">
        <v>44504</v>
      </c>
      <c r="BI33" s="61" t="s">
        <v>739</v>
      </c>
      <c r="BJ33" s="61">
        <v>1.2</v>
      </c>
      <c r="BK33" s="61">
        <v>57</v>
      </c>
      <c r="BL33" s="61">
        <v>2.7</v>
      </c>
      <c r="BM33" s="61">
        <v>51</v>
      </c>
      <c r="BN33" s="61">
        <v>-11.9</v>
      </c>
      <c r="BO33" s="61">
        <v>84</v>
      </c>
      <c r="BP33" s="61">
        <v>5.0999999999999996</v>
      </c>
      <c r="BQ33" s="61">
        <v>73</v>
      </c>
      <c r="BR33" s="61">
        <v>56</v>
      </c>
      <c r="BS33" s="61">
        <v>71</v>
      </c>
      <c r="BT33" s="61">
        <v>96</v>
      </c>
      <c r="BU33" s="61">
        <v>70</v>
      </c>
      <c r="BV33" s="61">
        <v>134</v>
      </c>
      <c r="BW33" s="61">
        <v>71</v>
      </c>
      <c r="BX33" s="61">
        <v>110</v>
      </c>
      <c r="BY33" s="61">
        <v>70</v>
      </c>
      <c r="BZ33" s="61">
        <v>18</v>
      </c>
      <c r="CA33" s="61">
        <v>64</v>
      </c>
      <c r="CB33" s="61">
        <v>2.6</v>
      </c>
      <c r="CC33" s="61">
        <v>72</v>
      </c>
      <c r="CD33" s="61">
        <v>-7.8</v>
      </c>
      <c r="CE33" s="61">
        <v>39</v>
      </c>
      <c r="CF33" s="61">
        <v>73</v>
      </c>
      <c r="CG33" s="61">
        <v>65</v>
      </c>
      <c r="CH33" s="61">
        <v>3.2</v>
      </c>
      <c r="CI33" s="61">
        <v>63</v>
      </c>
      <c r="CJ33" s="61">
        <v>1.5</v>
      </c>
      <c r="CK33" s="61">
        <v>67</v>
      </c>
      <c r="CL33" s="61">
        <v>2.1</v>
      </c>
      <c r="CM33" s="61">
        <v>64</v>
      </c>
      <c r="CN33" s="61">
        <v>-0.9</v>
      </c>
      <c r="CO33" s="61">
        <v>64</v>
      </c>
      <c r="CP33" s="61">
        <v>2.1</v>
      </c>
      <c r="CQ33" s="61">
        <v>63</v>
      </c>
      <c r="CR33" s="61">
        <v>0.44</v>
      </c>
      <c r="CS33" s="61">
        <v>54</v>
      </c>
      <c r="CT33" s="61">
        <v>-3</v>
      </c>
      <c r="CU33" s="61">
        <v>60</v>
      </c>
      <c r="CV33" s="61">
        <v>224</v>
      </c>
      <c r="CW33" s="61">
        <v>176</v>
      </c>
      <c r="CX33" s="61">
        <v>288</v>
      </c>
      <c r="CY33" s="61">
        <v>209</v>
      </c>
      <c r="CZ33" s="61" t="s">
        <v>356</v>
      </c>
      <c r="DA33" s="61" t="s">
        <v>357</v>
      </c>
      <c r="DB33" s="61" t="s">
        <v>358</v>
      </c>
      <c r="DC33" s="61" t="s">
        <v>359</v>
      </c>
    </row>
    <row r="34" spans="1:107">
      <c r="A34" s="61" t="s">
        <v>740</v>
      </c>
      <c r="B34" s="61" t="s">
        <v>741</v>
      </c>
      <c r="C34" s="61" t="s">
        <v>332</v>
      </c>
      <c r="D34" s="61">
        <v>2020</v>
      </c>
      <c r="E34" s="61" t="s">
        <v>333</v>
      </c>
      <c r="F34" s="61" t="s">
        <v>742</v>
      </c>
      <c r="G34" s="61" t="s">
        <v>743</v>
      </c>
      <c r="H34" s="61" t="s">
        <v>369</v>
      </c>
      <c r="I34" s="61" t="s">
        <v>744</v>
      </c>
      <c r="J34" s="61" t="s">
        <v>536</v>
      </c>
      <c r="K34" s="61" t="s">
        <v>745</v>
      </c>
      <c r="L34" s="61" t="s">
        <v>456</v>
      </c>
      <c r="M34" s="61" t="s">
        <v>569</v>
      </c>
      <c r="N34" s="61" t="s">
        <v>416</v>
      </c>
      <c r="O34" s="61" t="s">
        <v>746</v>
      </c>
      <c r="P34" s="61" t="s">
        <v>540</v>
      </c>
      <c r="Q34" s="61" t="s">
        <v>341</v>
      </c>
      <c r="R34" s="61" t="s">
        <v>475</v>
      </c>
      <c r="S34" s="61" t="s">
        <v>747</v>
      </c>
      <c r="T34" s="61" t="s">
        <v>348</v>
      </c>
      <c r="U34" s="61">
        <v>33</v>
      </c>
      <c r="V34" s="61" t="s">
        <v>748</v>
      </c>
      <c r="W34" s="61" t="s">
        <v>749</v>
      </c>
      <c r="X34" s="61" t="s">
        <v>351</v>
      </c>
      <c r="Y34" s="62">
        <v>44039</v>
      </c>
      <c r="Z34" s="61" t="s">
        <v>750</v>
      </c>
      <c r="AA34" s="61" t="b">
        <v>0</v>
      </c>
      <c r="AB34" s="61" t="s">
        <v>49</v>
      </c>
      <c r="AF34" s="61" t="s">
        <v>353</v>
      </c>
      <c r="AH34" s="61">
        <v>6</v>
      </c>
      <c r="AI34" s="62">
        <v>44504</v>
      </c>
      <c r="AK34" s="61">
        <v>6</v>
      </c>
      <c r="AL34" s="62">
        <v>44504</v>
      </c>
      <c r="AN34" s="61">
        <v>5</v>
      </c>
      <c r="AO34" s="62">
        <v>44504</v>
      </c>
      <c r="AQ34" s="61">
        <v>6</v>
      </c>
      <c r="AR34" s="62">
        <v>44504</v>
      </c>
      <c r="AT34" s="61">
        <v>5</v>
      </c>
      <c r="AU34" s="62">
        <v>44504</v>
      </c>
      <c r="AW34" s="61">
        <v>5</v>
      </c>
      <c r="AX34" s="62">
        <v>44504</v>
      </c>
      <c r="AZ34" s="61">
        <v>5</v>
      </c>
      <c r="BA34" s="62">
        <v>44504</v>
      </c>
      <c r="BC34" s="61">
        <v>36</v>
      </c>
      <c r="BD34" s="62">
        <v>44441</v>
      </c>
      <c r="BE34" s="61" t="s">
        <v>354</v>
      </c>
      <c r="BF34" s="61">
        <v>2</v>
      </c>
      <c r="BG34" s="62">
        <v>44504</v>
      </c>
      <c r="BI34" s="61" t="s">
        <v>751</v>
      </c>
      <c r="BJ34" s="61">
        <v>4.9000000000000004</v>
      </c>
      <c r="BK34" s="61">
        <v>59</v>
      </c>
      <c r="BL34" s="61">
        <v>8.3000000000000007</v>
      </c>
      <c r="BM34" s="61">
        <v>53</v>
      </c>
      <c r="BN34" s="61">
        <v>-13.3</v>
      </c>
      <c r="BO34" s="61">
        <v>84</v>
      </c>
      <c r="BP34" s="61">
        <v>2.9</v>
      </c>
      <c r="BQ34" s="61">
        <v>73</v>
      </c>
      <c r="BR34" s="61">
        <v>60</v>
      </c>
      <c r="BS34" s="61">
        <v>72</v>
      </c>
      <c r="BT34" s="61">
        <v>107</v>
      </c>
      <c r="BU34" s="61">
        <v>71</v>
      </c>
      <c r="BV34" s="61">
        <v>145</v>
      </c>
      <c r="BW34" s="61">
        <v>72</v>
      </c>
      <c r="BX34" s="61">
        <v>112</v>
      </c>
      <c r="BY34" s="61">
        <v>71</v>
      </c>
      <c r="BZ34" s="61">
        <v>31</v>
      </c>
      <c r="CA34" s="61">
        <v>65</v>
      </c>
      <c r="CB34" s="61">
        <v>0.4</v>
      </c>
      <c r="CC34" s="61">
        <v>72</v>
      </c>
      <c r="CD34" s="61">
        <v>-4.5999999999999996</v>
      </c>
      <c r="CE34" s="61">
        <v>43</v>
      </c>
      <c r="CF34" s="61">
        <v>85</v>
      </c>
      <c r="CG34" s="61">
        <v>69</v>
      </c>
      <c r="CH34" s="61">
        <v>11.1</v>
      </c>
      <c r="CI34" s="61">
        <v>66</v>
      </c>
      <c r="CJ34" s="61">
        <v>-1.3</v>
      </c>
      <c r="CK34" s="61">
        <v>70</v>
      </c>
      <c r="CL34" s="61">
        <v>-2.5</v>
      </c>
      <c r="CM34" s="61">
        <v>68</v>
      </c>
      <c r="CN34" s="61">
        <v>2</v>
      </c>
      <c r="CO34" s="61">
        <v>67</v>
      </c>
      <c r="CP34" s="61">
        <v>1.8</v>
      </c>
      <c r="CQ34" s="61">
        <v>66</v>
      </c>
      <c r="CR34" s="61">
        <v>0.23</v>
      </c>
      <c r="CS34" s="61">
        <v>58</v>
      </c>
      <c r="CT34" s="61">
        <v>12</v>
      </c>
      <c r="CU34" s="61">
        <v>60</v>
      </c>
      <c r="CV34" s="61">
        <v>265</v>
      </c>
      <c r="CW34" s="61">
        <v>214</v>
      </c>
      <c r="CX34" s="61">
        <v>347</v>
      </c>
      <c r="CY34" s="61">
        <v>248</v>
      </c>
      <c r="CZ34" s="61" t="s">
        <v>356</v>
      </c>
      <c r="DA34" s="61" t="s">
        <v>357</v>
      </c>
      <c r="DB34" s="61" t="s">
        <v>358</v>
      </c>
      <c r="DC34" s="61" t="s">
        <v>359</v>
      </c>
    </row>
    <row r="35" spans="1:107">
      <c r="A35" s="61" t="s">
        <v>752</v>
      </c>
      <c r="B35" s="61" t="s">
        <v>753</v>
      </c>
      <c r="C35" s="61" t="s">
        <v>332</v>
      </c>
      <c r="D35" s="61">
        <v>2020</v>
      </c>
      <c r="E35" s="61" t="s">
        <v>333</v>
      </c>
      <c r="F35" s="61" t="s">
        <v>725</v>
      </c>
      <c r="G35" s="61" t="s">
        <v>754</v>
      </c>
      <c r="H35" s="61" t="s">
        <v>727</v>
      </c>
      <c r="I35" s="61" t="s">
        <v>728</v>
      </c>
      <c r="J35" s="61" t="s">
        <v>755</v>
      </c>
      <c r="K35" s="61" t="s">
        <v>756</v>
      </c>
      <c r="L35" s="61" t="s">
        <v>731</v>
      </c>
      <c r="M35" s="61" t="s">
        <v>732</v>
      </c>
      <c r="N35" s="61" t="s">
        <v>475</v>
      </c>
      <c r="O35" s="61" t="s">
        <v>733</v>
      </c>
      <c r="P35" s="61" t="s">
        <v>420</v>
      </c>
      <c r="Q35" s="61" t="s">
        <v>372</v>
      </c>
      <c r="R35" s="61" t="s">
        <v>757</v>
      </c>
      <c r="S35" s="61" t="s">
        <v>758</v>
      </c>
      <c r="T35" s="61" t="s">
        <v>348</v>
      </c>
      <c r="U35" s="61">
        <v>34</v>
      </c>
      <c r="V35" s="61" t="s">
        <v>759</v>
      </c>
      <c r="W35" s="61" t="s">
        <v>760</v>
      </c>
      <c r="X35" s="61" t="s">
        <v>351</v>
      </c>
      <c r="Y35" s="62">
        <v>44040</v>
      </c>
      <c r="Z35" s="61" t="s">
        <v>761</v>
      </c>
      <c r="AA35" s="61" t="b">
        <v>0</v>
      </c>
      <c r="AB35" s="61" t="s">
        <v>49</v>
      </c>
      <c r="AF35" s="61" t="s">
        <v>410</v>
      </c>
      <c r="AH35" s="61">
        <v>6</v>
      </c>
      <c r="AI35" s="62">
        <v>44504</v>
      </c>
      <c r="AK35" s="61">
        <v>6</v>
      </c>
      <c r="AL35" s="62">
        <v>44504</v>
      </c>
      <c r="AN35" s="61">
        <v>5</v>
      </c>
      <c r="AO35" s="62">
        <v>44504</v>
      </c>
      <c r="AQ35" s="61">
        <v>6</v>
      </c>
      <c r="AR35" s="62">
        <v>44504</v>
      </c>
      <c r="AT35" s="61">
        <v>5</v>
      </c>
      <c r="AU35" s="62">
        <v>44504</v>
      </c>
      <c r="AW35" s="61">
        <v>5</v>
      </c>
      <c r="AX35" s="62">
        <v>44504</v>
      </c>
      <c r="AZ35" s="61">
        <v>5</v>
      </c>
      <c r="BA35" s="62">
        <v>44504</v>
      </c>
      <c r="BC35" s="61">
        <v>39</v>
      </c>
      <c r="BD35" s="62">
        <v>44441</v>
      </c>
      <c r="BE35" s="61" t="s">
        <v>354</v>
      </c>
      <c r="BF35" s="61">
        <v>2</v>
      </c>
      <c r="BG35" s="62">
        <v>44504</v>
      </c>
      <c r="BI35" s="61" t="s">
        <v>762</v>
      </c>
      <c r="BJ35" s="61">
        <v>4.5999999999999996</v>
      </c>
      <c r="BK35" s="61">
        <v>58</v>
      </c>
      <c r="BL35" s="61">
        <v>3.4</v>
      </c>
      <c r="BM35" s="61">
        <v>52</v>
      </c>
      <c r="BN35" s="61">
        <v>-9.4</v>
      </c>
      <c r="BO35" s="61">
        <v>85</v>
      </c>
      <c r="BP35" s="61">
        <v>3.7</v>
      </c>
      <c r="BQ35" s="61">
        <v>74</v>
      </c>
      <c r="BR35" s="61">
        <v>43</v>
      </c>
      <c r="BS35" s="61">
        <v>72</v>
      </c>
      <c r="BT35" s="61">
        <v>79</v>
      </c>
      <c r="BU35" s="61">
        <v>72</v>
      </c>
      <c r="BV35" s="61">
        <v>103</v>
      </c>
      <c r="BW35" s="61">
        <v>73</v>
      </c>
      <c r="BX35" s="61">
        <v>58</v>
      </c>
      <c r="BY35" s="61">
        <v>71</v>
      </c>
      <c r="BZ35" s="61">
        <v>23</v>
      </c>
      <c r="CA35" s="61">
        <v>65</v>
      </c>
      <c r="CB35" s="61">
        <v>3.7</v>
      </c>
      <c r="CC35" s="61">
        <v>73</v>
      </c>
      <c r="CD35" s="61">
        <v>-7.5</v>
      </c>
      <c r="CE35" s="61">
        <v>40</v>
      </c>
      <c r="CF35" s="61">
        <v>54</v>
      </c>
      <c r="CG35" s="61">
        <v>66</v>
      </c>
      <c r="CH35" s="61">
        <v>7.7</v>
      </c>
      <c r="CI35" s="61">
        <v>65</v>
      </c>
      <c r="CJ35" s="61">
        <v>0.5</v>
      </c>
      <c r="CK35" s="61">
        <v>69</v>
      </c>
      <c r="CL35" s="61">
        <v>1.3</v>
      </c>
      <c r="CM35" s="61">
        <v>66</v>
      </c>
      <c r="CN35" s="61">
        <v>1.2</v>
      </c>
      <c r="CO35" s="61">
        <v>66</v>
      </c>
      <c r="CP35" s="61">
        <v>2.2999999999999998</v>
      </c>
      <c r="CQ35" s="61">
        <v>65</v>
      </c>
      <c r="CR35" s="61">
        <v>0.44</v>
      </c>
      <c r="CS35" s="61">
        <v>56</v>
      </c>
      <c r="CT35" s="61">
        <v>10</v>
      </c>
      <c r="CU35" s="61">
        <v>61</v>
      </c>
      <c r="CV35" s="61">
        <v>241</v>
      </c>
      <c r="CW35" s="61">
        <v>200</v>
      </c>
      <c r="CX35" s="61">
        <v>300</v>
      </c>
      <c r="CY35" s="61">
        <v>229</v>
      </c>
      <c r="CZ35" s="61" t="s">
        <v>356</v>
      </c>
      <c r="DA35" s="61" t="s">
        <v>357</v>
      </c>
      <c r="DB35" s="61" t="s">
        <v>358</v>
      </c>
      <c r="DC35" s="61" t="s">
        <v>359</v>
      </c>
    </row>
    <row r="36" spans="1:107">
      <c r="A36" s="61" t="s">
        <v>763</v>
      </c>
      <c r="B36" s="61" t="s">
        <v>764</v>
      </c>
      <c r="C36" s="61" t="s">
        <v>332</v>
      </c>
      <c r="D36" s="61">
        <v>2020</v>
      </c>
      <c r="E36" s="61" t="s">
        <v>765</v>
      </c>
      <c r="F36" s="61" t="s">
        <v>725</v>
      </c>
      <c r="G36" s="61" t="s">
        <v>624</v>
      </c>
      <c r="H36" s="61" t="s">
        <v>727</v>
      </c>
      <c r="I36" s="61" t="s">
        <v>728</v>
      </c>
      <c r="J36" s="61" t="s">
        <v>570</v>
      </c>
      <c r="K36" s="61" t="s">
        <v>766</v>
      </c>
      <c r="L36" s="61" t="s">
        <v>731</v>
      </c>
      <c r="M36" s="61" t="s">
        <v>732</v>
      </c>
      <c r="N36" s="61" t="s">
        <v>475</v>
      </c>
      <c r="O36" s="61" t="s">
        <v>733</v>
      </c>
      <c r="P36" s="61" t="s">
        <v>420</v>
      </c>
      <c r="Q36" s="61" t="s">
        <v>574</v>
      </c>
      <c r="R36" s="61" t="s">
        <v>767</v>
      </c>
      <c r="S36" s="61" t="s">
        <v>768</v>
      </c>
      <c r="T36" s="61" t="s">
        <v>348</v>
      </c>
      <c r="U36" s="61">
        <v>35</v>
      </c>
      <c r="V36" s="61" t="s">
        <v>769</v>
      </c>
      <c r="W36" s="61" t="s">
        <v>605</v>
      </c>
      <c r="X36" s="61" t="s">
        <v>351</v>
      </c>
      <c r="Y36" s="62">
        <v>44040</v>
      </c>
      <c r="Z36" s="61" t="s">
        <v>770</v>
      </c>
      <c r="AA36" s="61" t="b">
        <v>0</v>
      </c>
      <c r="AB36" s="61" t="s">
        <v>49</v>
      </c>
      <c r="AD36" s="61" t="s">
        <v>397</v>
      </c>
      <c r="AF36" s="61" t="s">
        <v>353</v>
      </c>
      <c r="AH36" s="61">
        <v>6</v>
      </c>
      <c r="AI36" s="62">
        <v>44504</v>
      </c>
      <c r="AK36" s="61">
        <v>6</v>
      </c>
      <c r="AL36" s="62">
        <v>44504</v>
      </c>
      <c r="AN36" s="61">
        <v>5</v>
      </c>
      <c r="AO36" s="62">
        <v>44504</v>
      </c>
      <c r="AQ36" s="61">
        <v>6</v>
      </c>
      <c r="AR36" s="62">
        <v>44504</v>
      </c>
      <c r="AT36" s="61">
        <v>5</v>
      </c>
      <c r="AU36" s="62">
        <v>44504</v>
      </c>
      <c r="AW36" s="61">
        <v>5</v>
      </c>
      <c r="AX36" s="62">
        <v>44504</v>
      </c>
      <c r="AZ36" s="61">
        <v>5</v>
      </c>
      <c r="BA36" s="62">
        <v>44504</v>
      </c>
      <c r="BC36" s="61">
        <v>39</v>
      </c>
      <c r="BD36" s="62">
        <v>44441</v>
      </c>
      <c r="BE36" s="61" t="s">
        <v>354</v>
      </c>
      <c r="BF36" s="61">
        <v>2</v>
      </c>
      <c r="BG36" s="62">
        <v>44504</v>
      </c>
      <c r="BI36" s="61" t="s">
        <v>771</v>
      </c>
      <c r="BJ36" s="61">
        <v>-3.9</v>
      </c>
      <c r="BK36" s="61">
        <v>58</v>
      </c>
      <c r="BL36" s="61">
        <v>2.9</v>
      </c>
      <c r="BM36" s="61">
        <v>52</v>
      </c>
      <c r="BN36" s="61">
        <v>-9.4</v>
      </c>
      <c r="BO36" s="61">
        <v>85</v>
      </c>
      <c r="BP36" s="61">
        <v>6.8</v>
      </c>
      <c r="BQ36" s="61">
        <v>74</v>
      </c>
      <c r="BR36" s="61">
        <v>55</v>
      </c>
      <c r="BS36" s="61">
        <v>72</v>
      </c>
      <c r="BT36" s="61">
        <v>97</v>
      </c>
      <c r="BU36" s="61">
        <v>72</v>
      </c>
      <c r="BV36" s="61">
        <v>139</v>
      </c>
      <c r="BW36" s="61">
        <v>72</v>
      </c>
      <c r="BX36" s="61">
        <v>151</v>
      </c>
      <c r="BY36" s="61">
        <v>71</v>
      </c>
      <c r="BZ36" s="61">
        <v>13</v>
      </c>
      <c r="CA36" s="61">
        <v>67</v>
      </c>
      <c r="CB36" s="61">
        <v>3</v>
      </c>
      <c r="CC36" s="61">
        <v>73</v>
      </c>
      <c r="CD36" s="61">
        <v>-7</v>
      </c>
      <c r="CE36" s="61">
        <v>41</v>
      </c>
      <c r="CF36" s="61">
        <v>69</v>
      </c>
      <c r="CG36" s="61">
        <v>67</v>
      </c>
      <c r="CH36" s="61">
        <v>7.5</v>
      </c>
      <c r="CI36" s="61">
        <v>65</v>
      </c>
      <c r="CJ36" s="61">
        <v>-1.6</v>
      </c>
      <c r="CK36" s="61">
        <v>70</v>
      </c>
      <c r="CL36" s="61">
        <v>-2.2999999999999998</v>
      </c>
      <c r="CM36" s="61">
        <v>66</v>
      </c>
      <c r="CN36" s="61">
        <v>1.4</v>
      </c>
      <c r="CO36" s="61">
        <v>66</v>
      </c>
      <c r="CP36" s="61">
        <v>3</v>
      </c>
      <c r="CQ36" s="61">
        <v>65</v>
      </c>
      <c r="CR36" s="61">
        <v>0.19</v>
      </c>
      <c r="CS36" s="61">
        <v>56</v>
      </c>
      <c r="CT36" s="61">
        <v>-11</v>
      </c>
      <c r="CU36" s="61">
        <v>63</v>
      </c>
      <c r="CV36" s="61">
        <v>180</v>
      </c>
      <c r="CW36" s="61">
        <v>139</v>
      </c>
      <c r="CX36" s="61">
        <v>238</v>
      </c>
      <c r="CY36" s="61">
        <v>166</v>
      </c>
      <c r="CZ36" s="61" t="s">
        <v>356</v>
      </c>
      <c r="DA36" s="61" t="s">
        <v>357</v>
      </c>
      <c r="DB36" s="61" t="s">
        <v>358</v>
      </c>
      <c r="DC36" s="61" t="s">
        <v>359</v>
      </c>
    </row>
    <row r="37" spans="1:107">
      <c r="A37" s="61" t="s">
        <v>772</v>
      </c>
      <c r="B37" s="61" t="s">
        <v>773</v>
      </c>
      <c r="C37" s="61" t="s">
        <v>332</v>
      </c>
      <c r="D37" s="61">
        <v>2020</v>
      </c>
      <c r="E37" s="61" t="s">
        <v>333</v>
      </c>
      <c r="F37" s="61" t="s">
        <v>774</v>
      </c>
      <c r="G37" s="61" t="s">
        <v>775</v>
      </c>
      <c r="H37" s="61" t="s">
        <v>776</v>
      </c>
      <c r="I37" s="61" t="s">
        <v>777</v>
      </c>
      <c r="J37" s="61" t="s">
        <v>598</v>
      </c>
      <c r="K37" s="61" t="s">
        <v>778</v>
      </c>
      <c r="L37" s="61" t="s">
        <v>779</v>
      </c>
      <c r="M37" s="61" t="s">
        <v>780</v>
      </c>
      <c r="N37" s="61" t="s">
        <v>781</v>
      </c>
      <c r="O37" s="61" t="s">
        <v>782</v>
      </c>
      <c r="P37" s="61" t="s">
        <v>586</v>
      </c>
      <c r="Q37" s="61" t="s">
        <v>783</v>
      </c>
      <c r="R37" s="61" t="s">
        <v>784</v>
      </c>
      <c r="S37" s="61" t="s">
        <v>785</v>
      </c>
      <c r="T37" s="61" t="s">
        <v>348</v>
      </c>
      <c r="U37" s="61">
        <v>36</v>
      </c>
      <c r="V37" s="61" t="s">
        <v>786</v>
      </c>
      <c r="W37" s="61" t="s">
        <v>547</v>
      </c>
      <c r="X37" s="61" t="s">
        <v>351</v>
      </c>
      <c r="Y37" s="62">
        <v>44040</v>
      </c>
      <c r="Z37" s="61" t="s">
        <v>787</v>
      </c>
      <c r="AA37" s="61" t="b">
        <v>0</v>
      </c>
      <c r="AB37" s="61" t="s">
        <v>49</v>
      </c>
      <c r="AF37" s="61" t="s">
        <v>410</v>
      </c>
      <c r="AH37" s="61">
        <v>6</v>
      </c>
      <c r="AI37" s="62">
        <v>44504</v>
      </c>
      <c r="AK37" s="61">
        <v>7</v>
      </c>
      <c r="AL37" s="62">
        <v>44504</v>
      </c>
      <c r="AN37" s="61">
        <v>5</v>
      </c>
      <c r="AO37" s="62">
        <v>44504</v>
      </c>
      <c r="AQ37" s="61">
        <v>6</v>
      </c>
      <c r="AR37" s="62">
        <v>44504</v>
      </c>
      <c r="AT37" s="61">
        <v>5</v>
      </c>
      <c r="AU37" s="62">
        <v>44504</v>
      </c>
      <c r="AW37" s="61">
        <v>5</v>
      </c>
      <c r="AX37" s="62">
        <v>44504</v>
      </c>
      <c r="AZ37" s="61">
        <v>4</v>
      </c>
      <c r="BA37" s="62">
        <v>44504</v>
      </c>
      <c r="BC37" s="61">
        <v>35</v>
      </c>
      <c r="BD37" s="62">
        <v>44441</v>
      </c>
      <c r="BE37" s="61" t="s">
        <v>354</v>
      </c>
      <c r="BF37" s="61">
        <v>1</v>
      </c>
      <c r="BG37" s="62">
        <v>44504</v>
      </c>
      <c r="BI37" s="61" t="s">
        <v>788</v>
      </c>
      <c r="BJ37" s="61">
        <v>5.5</v>
      </c>
      <c r="BK37" s="61">
        <v>62</v>
      </c>
      <c r="BL37" s="61">
        <v>8</v>
      </c>
      <c r="BM37" s="61">
        <v>51</v>
      </c>
      <c r="BN37" s="61">
        <v>-9.9</v>
      </c>
      <c r="BO37" s="61">
        <v>85</v>
      </c>
      <c r="BP37" s="61">
        <v>3.7</v>
      </c>
      <c r="BQ37" s="61">
        <v>74</v>
      </c>
      <c r="BR37" s="61">
        <v>57</v>
      </c>
      <c r="BS37" s="61">
        <v>73</v>
      </c>
      <c r="BT37" s="61">
        <v>106</v>
      </c>
      <c r="BU37" s="61">
        <v>72</v>
      </c>
      <c r="BV37" s="61">
        <v>137</v>
      </c>
      <c r="BW37" s="61">
        <v>73</v>
      </c>
      <c r="BX37" s="61">
        <v>134</v>
      </c>
      <c r="BY37" s="61">
        <v>71</v>
      </c>
      <c r="BZ37" s="61">
        <v>18</v>
      </c>
      <c r="CA37" s="61">
        <v>67</v>
      </c>
      <c r="CB37" s="61">
        <v>1.1000000000000001</v>
      </c>
      <c r="CC37" s="61">
        <v>74</v>
      </c>
      <c r="CD37" s="61">
        <v>-7.4</v>
      </c>
      <c r="CE37" s="61">
        <v>41</v>
      </c>
      <c r="CF37" s="61">
        <v>76</v>
      </c>
      <c r="CG37" s="61">
        <v>67</v>
      </c>
      <c r="CH37" s="61">
        <v>9.3000000000000007</v>
      </c>
      <c r="CI37" s="61">
        <v>66</v>
      </c>
      <c r="CJ37" s="61">
        <v>-1.6</v>
      </c>
      <c r="CK37" s="61">
        <v>70</v>
      </c>
      <c r="CL37" s="61">
        <v>-1.3</v>
      </c>
      <c r="CM37" s="61">
        <v>66</v>
      </c>
      <c r="CN37" s="61">
        <v>1.5</v>
      </c>
      <c r="CO37" s="61">
        <v>66</v>
      </c>
      <c r="CP37" s="61">
        <v>2.5</v>
      </c>
      <c r="CQ37" s="61">
        <v>66</v>
      </c>
      <c r="CR37" s="61">
        <v>-0.13</v>
      </c>
      <c r="CS37" s="61">
        <v>55</v>
      </c>
      <c r="CT37" s="61">
        <v>-4</v>
      </c>
      <c r="CU37" s="61">
        <v>63</v>
      </c>
      <c r="CV37" s="61">
        <v>242</v>
      </c>
      <c r="CW37" s="61">
        <v>206</v>
      </c>
      <c r="CX37" s="61">
        <v>313</v>
      </c>
      <c r="CY37" s="61">
        <v>225</v>
      </c>
      <c r="CZ37" s="61" t="s">
        <v>356</v>
      </c>
      <c r="DA37" s="61" t="s">
        <v>357</v>
      </c>
      <c r="DB37" s="61" t="s">
        <v>358</v>
      </c>
      <c r="DC37" s="61" t="s">
        <v>359</v>
      </c>
    </row>
    <row r="38" spans="1:107">
      <c r="A38" s="61" t="s">
        <v>789</v>
      </c>
      <c r="B38" s="61" t="s">
        <v>790</v>
      </c>
      <c r="C38" s="61" t="s">
        <v>332</v>
      </c>
      <c r="D38" s="61">
        <v>2020</v>
      </c>
      <c r="E38" s="61" t="s">
        <v>333</v>
      </c>
      <c r="F38" s="61" t="s">
        <v>725</v>
      </c>
      <c r="G38" s="61" t="s">
        <v>791</v>
      </c>
      <c r="H38" s="61" t="s">
        <v>727</v>
      </c>
      <c r="I38" s="61" t="s">
        <v>728</v>
      </c>
      <c r="J38" s="61" t="s">
        <v>416</v>
      </c>
      <c r="K38" s="61" t="s">
        <v>792</v>
      </c>
      <c r="L38" s="61" t="s">
        <v>731</v>
      </c>
      <c r="M38" s="61" t="s">
        <v>732</v>
      </c>
      <c r="N38" s="61" t="s">
        <v>475</v>
      </c>
      <c r="O38" s="61" t="s">
        <v>733</v>
      </c>
      <c r="P38" s="61" t="s">
        <v>420</v>
      </c>
      <c r="Q38" s="61" t="s">
        <v>421</v>
      </c>
      <c r="R38" s="61" t="s">
        <v>572</v>
      </c>
      <c r="S38" s="61" t="s">
        <v>793</v>
      </c>
      <c r="T38" s="61" t="s">
        <v>348</v>
      </c>
      <c r="U38" s="61">
        <v>37</v>
      </c>
      <c r="V38" s="61" t="s">
        <v>794</v>
      </c>
      <c r="W38" s="61" t="s">
        <v>737</v>
      </c>
      <c r="X38" s="61" t="s">
        <v>351</v>
      </c>
      <c r="Y38" s="62">
        <v>44041</v>
      </c>
      <c r="Z38" s="61" t="s">
        <v>795</v>
      </c>
      <c r="AA38" s="61" t="b">
        <v>0</v>
      </c>
      <c r="AB38" s="61" t="s">
        <v>49</v>
      </c>
      <c r="AF38" s="61" t="s">
        <v>410</v>
      </c>
      <c r="AH38" s="61">
        <v>6</v>
      </c>
      <c r="AI38" s="62">
        <v>44504</v>
      </c>
      <c r="AK38" s="61">
        <v>6</v>
      </c>
      <c r="AL38" s="62">
        <v>44504</v>
      </c>
      <c r="AN38" s="61">
        <v>5</v>
      </c>
      <c r="AO38" s="62">
        <v>44504</v>
      </c>
      <c r="AQ38" s="61">
        <v>6</v>
      </c>
      <c r="AR38" s="62">
        <v>44504</v>
      </c>
      <c r="AT38" s="61">
        <v>5</v>
      </c>
      <c r="AU38" s="62">
        <v>44504</v>
      </c>
      <c r="AW38" s="61">
        <v>6</v>
      </c>
      <c r="AX38" s="62">
        <v>44504</v>
      </c>
      <c r="AZ38" s="61">
        <v>4</v>
      </c>
      <c r="BA38" s="62">
        <v>44504</v>
      </c>
      <c r="BC38" s="61">
        <v>36</v>
      </c>
      <c r="BD38" s="62">
        <v>44441</v>
      </c>
      <c r="BE38" s="61" t="s">
        <v>354</v>
      </c>
      <c r="BF38" s="61">
        <v>1</v>
      </c>
      <c r="BG38" s="62">
        <v>44504</v>
      </c>
      <c r="BI38" s="61" t="s">
        <v>796</v>
      </c>
      <c r="BJ38" s="61">
        <v>1.8</v>
      </c>
      <c r="BK38" s="61">
        <v>58</v>
      </c>
      <c r="BL38" s="61">
        <v>6.2</v>
      </c>
      <c r="BM38" s="61">
        <v>52</v>
      </c>
      <c r="BN38" s="61">
        <v>-8.1999999999999993</v>
      </c>
      <c r="BO38" s="61">
        <v>84</v>
      </c>
      <c r="BP38" s="61">
        <v>4.5</v>
      </c>
      <c r="BQ38" s="61">
        <v>73</v>
      </c>
      <c r="BR38" s="61">
        <v>54</v>
      </c>
      <c r="BS38" s="61">
        <v>71</v>
      </c>
      <c r="BT38" s="61">
        <v>101</v>
      </c>
      <c r="BU38" s="61">
        <v>71</v>
      </c>
      <c r="BV38" s="61">
        <v>135</v>
      </c>
      <c r="BW38" s="61">
        <v>71</v>
      </c>
      <c r="BX38" s="61">
        <v>120</v>
      </c>
      <c r="BY38" s="61">
        <v>70</v>
      </c>
      <c r="BZ38" s="61">
        <v>22</v>
      </c>
      <c r="CA38" s="61">
        <v>64</v>
      </c>
      <c r="CB38" s="61">
        <v>3.2</v>
      </c>
      <c r="CC38" s="61">
        <v>72</v>
      </c>
      <c r="CD38" s="61">
        <v>-9.6999999999999993</v>
      </c>
      <c r="CE38" s="61">
        <v>40</v>
      </c>
      <c r="CF38" s="61">
        <v>67</v>
      </c>
      <c r="CG38" s="61">
        <v>65</v>
      </c>
      <c r="CH38" s="61">
        <v>3.4</v>
      </c>
      <c r="CI38" s="61">
        <v>64</v>
      </c>
      <c r="CJ38" s="61">
        <v>-0.4</v>
      </c>
      <c r="CK38" s="61">
        <v>68</v>
      </c>
      <c r="CL38" s="61">
        <v>0.6</v>
      </c>
      <c r="CM38" s="61">
        <v>65</v>
      </c>
      <c r="CN38" s="61">
        <v>-0.2</v>
      </c>
      <c r="CO38" s="61">
        <v>65</v>
      </c>
      <c r="CP38" s="61">
        <v>2.4</v>
      </c>
      <c r="CQ38" s="61">
        <v>64</v>
      </c>
      <c r="CR38" s="61">
        <v>0.16</v>
      </c>
      <c r="CS38" s="61">
        <v>55</v>
      </c>
      <c r="CT38" s="61">
        <v>20</v>
      </c>
      <c r="CU38" s="61">
        <v>61</v>
      </c>
      <c r="CV38" s="61">
        <v>221</v>
      </c>
      <c r="CW38" s="61">
        <v>184</v>
      </c>
      <c r="CX38" s="61">
        <v>282</v>
      </c>
      <c r="CY38" s="61">
        <v>206</v>
      </c>
      <c r="CZ38" s="61" t="s">
        <v>356</v>
      </c>
      <c r="DA38" s="61" t="s">
        <v>357</v>
      </c>
      <c r="DB38" s="61" t="s">
        <v>358</v>
      </c>
      <c r="DC38" s="61" t="s">
        <v>359</v>
      </c>
    </row>
    <row r="39" spans="1:107">
      <c r="A39" s="61" t="s">
        <v>797</v>
      </c>
      <c r="B39" s="61" t="s">
        <v>798</v>
      </c>
      <c r="C39" s="61" t="s">
        <v>332</v>
      </c>
      <c r="D39" s="61">
        <v>2020</v>
      </c>
      <c r="E39" s="61" t="s">
        <v>333</v>
      </c>
      <c r="F39" s="61" t="s">
        <v>493</v>
      </c>
      <c r="G39" s="61" t="s">
        <v>799</v>
      </c>
      <c r="H39" s="61" t="s">
        <v>471</v>
      </c>
      <c r="I39" s="61" t="s">
        <v>495</v>
      </c>
      <c r="J39" s="61" t="s">
        <v>416</v>
      </c>
      <c r="K39" s="61" t="s">
        <v>800</v>
      </c>
      <c r="L39" s="61" t="s">
        <v>475</v>
      </c>
      <c r="M39" s="61" t="s">
        <v>476</v>
      </c>
      <c r="N39" s="61" t="s">
        <v>497</v>
      </c>
      <c r="O39" s="61" t="s">
        <v>498</v>
      </c>
      <c r="P39" s="61" t="s">
        <v>420</v>
      </c>
      <c r="Q39" s="61" t="s">
        <v>421</v>
      </c>
      <c r="R39" s="61" t="s">
        <v>801</v>
      </c>
      <c r="S39" s="61" t="s">
        <v>802</v>
      </c>
      <c r="T39" s="61" t="s">
        <v>348</v>
      </c>
      <c r="U39" s="61">
        <v>38</v>
      </c>
      <c r="V39" s="61" t="s">
        <v>803</v>
      </c>
      <c r="W39" s="61" t="s">
        <v>605</v>
      </c>
      <c r="X39" s="61" t="s">
        <v>351</v>
      </c>
      <c r="Y39" s="62">
        <v>44041</v>
      </c>
      <c r="Z39" s="61" t="s">
        <v>804</v>
      </c>
      <c r="AA39" s="61" t="b">
        <v>0</v>
      </c>
      <c r="AB39" s="61" t="s">
        <v>49</v>
      </c>
      <c r="AF39" s="61" t="s">
        <v>353</v>
      </c>
      <c r="AH39" s="61">
        <v>6</v>
      </c>
      <c r="AI39" s="62">
        <v>44504</v>
      </c>
      <c r="AK39" s="61">
        <v>6</v>
      </c>
      <c r="AL39" s="62">
        <v>44504</v>
      </c>
      <c r="AN39" s="61">
        <v>5</v>
      </c>
      <c r="AO39" s="62">
        <v>44504</v>
      </c>
      <c r="AQ39" s="61">
        <v>6</v>
      </c>
      <c r="AR39" s="62">
        <v>44504</v>
      </c>
      <c r="AT39" s="61">
        <v>5</v>
      </c>
      <c r="AU39" s="62">
        <v>44504</v>
      </c>
      <c r="AW39" s="61">
        <v>5</v>
      </c>
      <c r="AX39" s="62">
        <v>44504</v>
      </c>
      <c r="AZ39" s="61">
        <v>4</v>
      </c>
      <c r="BA39" s="62">
        <v>44504</v>
      </c>
      <c r="BC39" s="61">
        <v>39</v>
      </c>
      <c r="BD39" s="62">
        <v>44441</v>
      </c>
      <c r="BE39" s="61" t="s">
        <v>354</v>
      </c>
      <c r="BF39" s="61">
        <v>1</v>
      </c>
      <c r="BG39" s="62">
        <v>44504</v>
      </c>
      <c r="BI39" s="61" t="s">
        <v>805</v>
      </c>
      <c r="BJ39" s="61">
        <v>8</v>
      </c>
      <c r="BK39" s="61">
        <v>59</v>
      </c>
      <c r="BL39" s="61">
        <v>5</v>
      </c>
      <c r="BM39" s="61">
        <v>53</v>
      </c>
      <c r="BN39" s="61">
        <v>-8.9</v>
      </c>
      <c r="BO39" s="61">
        <v>85</v>
      </c>
      <c r="BP39" s="61">
        <v>4.0999999999999996</v>
      </c>
      <c r="BQ39" s="61">
        <v>74</v>
      </c>
      <c r="BR39" s="61">
        <v>59</v>
      </c>
      <c r="BS39" s="61">
        <v>72</v>
      </c>
      <c r="BT39" s="61">
        <v>113</v>
      </c>
      <c r="BU39" s="61">
        <v>72</v>
      </c>
      <c r="BV39" s="61">
        <v>141</v>
      </c>
      <c r="BW39" s="61">
        <v>73</v>
      </c>
      <c r="BX39" s="61">
        <v>118</v>
      </c>
      <c r="BY39" s="61">
        <v>71</v>
      </c>
      <c r="BZ39" s="61">
        <v>37</v>
      </c>
      <c r="CA39" s="61">
        <v>66</v>
      </c>
      <c r="CB39" s="61">
        <v>3.9</v>
      </c>
      <c r="CC39" s="61">
        <v>72</v>
      </c>
      <c r="CD39" s="61">
        <v>-6.4</v>
      </c>
      <c r="CE39" s="61">
        <v>42</v>
      </c>
      <c r="CF39" s="61">
        <v>75</v>
      </c>
      <c r="CG39" s="61">
        <v>66</v>
      </c>
      <c r="CH39" s="61">
        <v>6.1</v>
      </c>
      <c r="CI39" s="61">
        <v>65</v>
      </c>
      <c r="CJ39" s="61">
        <v>-1.4</v>
      </c>
      <c r="CK39" s="61">
        <v>69</v>
      </c>
      <c r="CL39" s="61">
        <v>-0.9</v>
      </c>
      <c r="CM39" s="61">
        <v>66</v>
      </c>
      <c r="CN39" s="61">
        <v>0.4</v>
      </c>
      <c r="CO39" s="61">
        <v>66</v>
      </c>
      <c r="CP39" s="61">
        <v>4.2</v>
      </c>
      <c r="CQ39" s="61">
        <v>65</v>
      </c>
      <c r="CR39" s="61">
        <v>0.25</v>
      </c>
      <c r="CS39" s="61">
        <v>56</v>
      </c>
      <c r="CT39" s="61">
        <v>42</v>
      </c>
      <c r="CU39" s="61">
        <v>60</v>
      </c>
      <c r="CV39" s="61">
        <v>261</v>
      </c>
      <c r="CW39" s="61">
        <v>213</v>
      </c>
      <c r="CX39" s="61">
        <v>367</v>
      </c>
      <c r="CY39" s="61">
        <v>247</v>
      </c>
      <c r="CZ39" s="61" t="s">
        <v>356</v>
      </c>
      <c r="DA39" s="61" t="s">
        <v>357</v>
      </c>
      <c r="DB39" s="61" t="s">
        <v>358</v>
      </c>
      <c r="DC39" s="61" t="s">
        <v>359</v>
      </c>
    </row>
    <row r="40" spans="1:107">
      <c r="A40" s="61" t="s">
        <v>806</v>
      </c>
      <c r="B40" s="61" t="s">
        <v>807</v>
      </c>
      <c r="C40" s="61" t="s">
        <v>332</v>
      </c>
      <c r="D40" s="61">
        <v>2020</v>
      </c>
      <c r="E40" s="61" t="s">
        <v>333</v>
      </c>
      <c r="F40" s="61" t="s">
        <v>334</v>
      </c>
      <c r="G40" s="61" t="s">
        <v>808</v>
      </c>
      <c r="H40" s="61" t="s">
        <v>336</v>
      </c>
      <c r="I40" s="61" t="s">
        <v>337</v>
      </c>
      <c r="J40" s="61" t="s">
        <v>416</v>
      </c>
      <c r="K40" s="61" t="s">
        <v>809</v>
      </c>
      <c r="L40" s="61" t="s">
        <v>340</v>
      </c>
      <c r="M40" s="61" t="s">
        <v>341</v>
      </c>
      <c r="N40" s="61" t="s">
        <v>342</v>
      </c>
      <c r="O40" s="61" t="s">
        <v>343</v>
      </c>
      <c r="P40" s="61" t="s">
        <v>420</v>
      </c>
      <c r="Q40" s="61" t="s">
        <v>421</v>
      </c>
      <c r="R40" s="61" t="s">
        <v>575</v>
      </c>
      <c r="S40" s="61" t="s">
        <v>810</v>
      </c>
      <c r="T40" s="61" t="s">
        <v>348</v>
      </c>
      <c r="U40" s="61">
        <v>39</v>
      </c>
      <c r="V40" s="61" t="s">
        <v>811</v>
      </c>
      <c r="W40" s="61" t="s">
        <v>699</v>
      </c>
      <c r="X40" s="61" t="s">
        <v>351</v>
      </c>
      <c r="Y40" s="62">
        <v>44041</v>
      </c>
      <c r="Z40" s="61" t="s">
        <v>812</v>
      </c>
      <c r="AA40" s="61" t="b">
        <v>0</v>
      </c>
      <c r="AB40" s="61" t="s">
        <v>49</v>
      </c>
      <c r="AF40" s="61" t="s">
        <v>410</v>
      </c>
      <c r="AH40" s="61">
        <v>6</v>
      </c>
      <c r="AI40" s="62">
        <v>44504</v>
      </c>
      <c r="AK40" s="61">
        <v>6</v>
      </c>
      <c r="AL40" s="62">
        <v>44504</v>
      </c>
      <c r="AN40" s="61">
        <v>5</v>
      </c>
      <c r="AO40" s="62">
        <v>44504</v>
      </c>
      <c r="AQ40" s="61">
        <v>6</v>
      </c>
      <c r="AR40" s="62">
        <v>44504</v>
      </c>
      <c r="AT40" s="61">
        <v>5</v>
      </c>
      <c r="AU40" s="62">
        <v>44504</v>
      </c>
      <c r="AW40" s="61">
        <v>5</v>
      </c>
      <c r="AX40" s="62">
        <v>44504</v>
      </c>
      <c r="AZ40" s="61">
        <v>4</v>
      </c>
      <c r="BA40" s="62">
        <v>44504</v>
      </c>
      <c r="BC40" s="61">
        <v>34</v>
      </c>
      <c r="BD40" s="62">
        <v>44441</v>
      </c>
      <c r="BE40" s="61" t="s">
        <v>354</v>
      </c>
      <c r="BF40" s="61">
        <v>1</v>
      </c>
      <c r="BG40" s="62">
        <v>44504</v>
      </c>
      <c r="BI40" s="61" t="s">
        <v>813</v>
      </c>
      <c r="BJ40" s="61">
        <v>8.6</v>
      </c>
      <c r="BK40" s="61">
        <v>58</v>
      </c>
      <c r="BL40" s="61">
        <v>6.3</v>
      </c>
      <c r="BM40" s="61">
        <v>52</v>
      </c>
      <c r="BN40" s="61">
        <v>-7.6</v>
      </c>
      <c r="BO40" s="61">
        <v>84</v>
      </c>
      <c r="BP40" s="61">
        <v>3.1</v>
      </c>
      <c r="BQ40" s="61">
        <v>73</v>
      </c>
      <c r="BR40" s="61">
        <v>50</v>
      </c>
      <c r="BS40" s="61">
        <v>71</v>
      </c>
      <c r="BT40" s="61">
        <v>99</v>
      </c>
      <c r="BU40" s="61">
        <v>71</v>
      </c>
      <c r="BV40" s="61">
        <v>128</v>
      </c>
      <c r="BW40" s="61">
        <v>71</v>
      </c>
      <c r="BX40" s="61">
        <v>89</v>
      </c>
      <c r="BY40" s="61">
        <v>69</v>
      </c>
      <c r="BZ40" s="61">
        <v>30</v>
      </c>
      <c r="CA40" s="61">
        <v>63</v>
      </c>
      <c r="CB40" s="61">
        <v>1</v>
      </c>
      <c r="CC40" s="61">
        <v>72</v>
      </c>
      <c r="CD40" s="61">
        <v>-5.5</v>
      </c>
      <c r="CE40" s="61">
        <v>42</v>
      </c>
      <c r="CF40" s="61">
        <v>66</v>
      </c>
      <c r="CG40" s="61">
        <v>66</v>
      </c>
      <c r="CH40" s="61">
        <v>10.3</v>
      </c>
      <c r="CI40" s="61">
        <v>64</v>
      </c>
      <c r="CJ40" s="61">
        <v>1.7</v>
      </c>
      <c r="CK40" s="61">
        <v>69</v>
      </c>
      <c r="CL40" s="61">
        <v>1.9</v>
      </c>
      <c r="CM40" s="61">
        <v>65</v>
      </c>
      <c r="CN40" s="61">
        <v>-0.5</v>
      </c>
      <c r="CO40" s="61">
        <v>66</v>
      </c>
      <c r="CP40" s="61">
        <v>3.2</v>
      </c>
      <c r="CQ40" s="61">
        <v>64</v>
      </c>
      <c r="CR40" s="61">
        <v>0.27</v>
      </c>
      <c r="CS40" s="61">
        <v>55</v>
      </c>
      <c r="CT40" s="61">
        <v>14</v>
      </c>
      <c r="CU40" s="61">
        <v>59</v>
      </c>
      <c r="CV40" s="61">
        <v>252</v>
      </c>
      <c r="CW40" s="61">
        <v>203</v>
      </c>
      <c r="CX40" s="61">
        <v>337</v>
      </c>
      <c r="CY40" s="61">
        <v>240</v>
      </c>
      <c r="CZ40" s="61" t="s">
        <v>356</v>
      </c>
      <c r="DA40" s="61" t="s">
        <v>357</v>
      </c>
      <c r="DB40" s="61" t="s">
        <v>358</v>
      </c>
      <c r="DC40" s="61" t="s">
        <v>359</v>
      </c>
    </row>
    <row r="41" spans="1:107">
      <c r="A41" s="61" t="s">
        <v>814</v>
      </c>
      <c r="B41" s="61" t="s">
        <v>815</v>
      </c>
      <c r="C41" s="61" t="s">
        <v>332</v>
      </c>
      <c r="D41" s="61">
        <v>2020</v>
      </c>
      <c r="E41" s="61" t="s">
        <v>333</v>
      </c>
      <c r="F41" s="61" t="s">
        <v>451</v>
      </c>
      <c r="G41" s="61" t="s">
        <v>816</v>
      </c>
      <c r="H41" s="61" t="s">
        <v>453</v>
      </c>
      <c r="I41" s="61" t="s">
        <v>454</v>
      </c>
      <c r="J41" s="61" t="s">
        <v>416</v>
      </c>
      <c r="K41" s="61" t="s">
        <v>817</v>
      </c>
      <c r="L41" s="61" t="s">
        <v>456</v>
      </c>
      <c r="M41" s="61" t="s">
        <v>457</v>
      </c>
      <c r="N41" s="61" t="s">
        <v>458</v>
      </c>
      <c r="O41" s="61" t="s">
        <v>459</v>
      </c>
      <c r="P41" s="61" t="s">
        <v>420</v>
      </c>
      <c r="Q41" s="61" t="s">
        <v>421</v>
      </c>
      <c r="R41" s="61" t="s">
        <v>340</v>
      </c>
      <c r="S41" s="61" t="s">
        <v>818</v>
      </c>
      <c r="T41" s="61" t="s">
        <v>348</v>
      </c>
      <c r="U41" s="61">
        <v>40</v>
      </c>
      <c r="V41" s="61" t="s">
        <v>819</v>
      </c>
      <c r="W41" s="61" t="s">
        <v>429</v>
      </c>
      <c r="X41" s="61" t="s">
        <v>351</v>
      </c>
      <c r="Y41" s="62">
        <v>44041</v>
      </c>
      <c r="Z41" s="61" t="s">
        <v>820</v>
      </c>
      <c r="AA41" s="61" t="b">
        <v>0</v>
      </c>
      <c r="AB41" s="61" t="s">
        <v>49</v>
      </c>
      <c r="AF41" s="61" t="s">
        <v>353</v>
      </c>
      <c r="AH41" s="61">
        <v>7</v>
      </c>
      <c r="AI41" s="62">
        <v>44504</v>
      </c>
      <c r="AK41" s="61">
        <v>7</v>
      </c>
      <c r="AL41" s="62">
        <v>44504</v>
      </c>
      <c r="AN41" s="61">
        <v>5</v>
      </c>
      <c r="AO41" s="62">
        <v>44504</v>
      </c>
      <c r="AQ41" s="61">
        <v>6</v>
      </c>
      <c r="AR41" s="62">
        <v>44504</v>
      </c>
      <c r="AT41" s="61">
        <v>5</v>
      </c>
      <c r="AU41" s="62">
        <v>44504</v>
      </c>
      <c r="AW41" s="61">
        <v>5</v>
      </c>
      <c r="AX41" s="62">
        <v>44504</v>
      </c>
      <c r="AZ41" s="61">
        <v>5</v>
      </c>
      <c r="BA41" s="62">
        <v>44504</v>
      </c>
      <c r="BC41" s="61">
        <v>41</v>
      </c>
      <c r="BD41" s="62">
        <v>44441</v>
      </c>
      <c r="BE41" s="61" t="s">
        <v>354</v>
      </c>
      <c r="BF41" s="61">
        <v>1</v>
      </c>
      <c r="BG41" s="62">
        <v>44504</v>
      </c>
      <c r="BI41" s="61" t="s">
        <v>821</v>
      </c>
      <c r="BJ41" s="61">
        <v>8.4</v>
      </c>
      <c r="BK41" s="61">
        <v>58</v>
      </c>
      <c r="BL41" s="61">
        <v>11.4</v>
      </c>
      <c r="BM41" s="61">
        <v>52</v>
      </c>
      <c r="BN41" s="61">
        <v>-8.6999999999999993</v>
      </c>
      <c r="BO41" s="61">
        <v>83</v>
      </c>
      <c r="BP41" s="61">
        <v>1.7</v>
      </c>
      <c r="BQ41" s="61">
        <v>72</v>
      </c>
      <c r="BR41" s="61">
        <v>58</v>
      </c>
      <c r="BS41" s="61">
        <v>71</v>
      </c>
      <c r="BT41" s="61">
        <v>104</v>
      </c>
      <c r="BU41" s="61">
        <v>70</v>
      </c>
      <c r="BV41" s="61">
        <v>138</v>
      </c>
      <c r="BW41" s="61">
        <v>71</v>
      </c>
      <c r="BX41" s="61">
        <v>129</v>
      </c>
      <c r="BY41" s="61">
        <v>70</v>
      </c>
      <c r="BZ41" s="61">
        <v>21</v>
      </c>
      <c r="CA41" s="61">
        <v>64</v>
      </c>
      <c r="CB41" s="61">
        <v>5.0999999999999996</v>
      </c>
      <c r="CC41" s="61">
        <v>72</v>
      </c>
      <c r="CD41" s="61">
        <v>-12.1</v>
      </c>
      <c r="CE41" s="61">
        <v>42</v>
      </c>
      <c r="CF41" s="61">
        <v>81</v>
      </c>
      <c r="CG41" s="61">
        <v>66</v>
      </c>
      <c r="CH41" s="61">
        <v>-1.3</v>
      </c>
      <c r="CI41" s="61">
        <v>64</v>
      </c>
      <c r="CJ41" s="61">
        <v>1.4</v>
      </c>
      <c r="CK41" s="61">
        <v>68</v>
      </c>
      <c r="CL41" s="61">
        <v>1.9</v>
      </c>
      <c r="CM41" s="61">
        <v>65</v>
      </c>
      <c r="CN41" s="61">
        <v>-2.5</v>
      </c>
      <c r="CO41" s="61">
        <v>65</v>
      </c>
      <c r="CP41" s="61">
        <v>3.8</v>
      </c>
      <c r="CQ41" s="61">
        <v>64</v>
      </c>
      <c r="CR41" s="61">
        <v>0.4</v>
      </c>
      <c r="CS41" s="61">
        <v>55</v>
      </c>
      <c r="CT41" s="61">
        <v>38</v>
      </c>
      <c r="CU41" s="61">
        <v>60</v>
      </c>
      <c r="CV41" s="61">
        <v>247</v>
      </c>
      <c r="CW41" s="61">
        <v>196</v>
      </c>
      <c r="CX41" s="61">
        <v>335</v>
      </c>
      <c r="CY41" s="61">
        <v>236</v>
      </c>
      <c r="CZ41" s="61" t="s">
        <v>356</v>
      </c>
      <c r="DA41" s="61" t="s">
        <v>357</v>
      </c>
      <c r="DB41" s="61" t="s">
        <v>358</v>
      </c>
      <c r="DC41" s="61" t="s">
        <v>359</v>
      </c>
    </row>
    <row r="42" spans="1:107">
      <c r="A42" s="61" t="s">
        <v>822</v>
      </c>
      <c r="B42" s="61" t="s">
        <v>823</v>
      </c>
      <c r="C42" s="61" t="s">
        <v>332</v>
      </c>
      <c r="D42" s="61">
        <v>2020</v>
      </c>
      <c r="E42" s="61" t="s">
        <v>333</v>
      </c>
      <c r="F42" s="61" t="s">
        <v>725</v>
      </c>
      <c r="G42" s="61" t="s">
        <v>824</v>
      </c>
      <c r="H42" s="61" t="s">
        <v>727</v>
      </c>
      <c r="I42" s="61" t="s">
        <v>728</v>
      </c>
      <c r="J42" s="61" t="s">
        <v>416</v>
      </c>
      <c r="K42" s="61" t="s">
        <v>537</v>
      </c>
      <c r="L42" s="61" t="s">
        <v>731</v>
      </c>
      <c r="M42" s="61" t="s">
        <v>732</v>
      </c>
      <c r="N42" s="61" t="s">
        <v>475</v>
      </c>
      <c r="O42" s="61" t="s">
        <v>733</v>
      </c>
      <c r="P42" s="61" t="s">
        <v>420</v>
      </c>
      <c r="Q42" s="61" t="s">
        <v>421</v>
      </c>
      <c r="R42" s="61" t="s">
        <v>340</v>
      </c>
      <c r="S42" s="61" t="s">
        <v>541</v>
      </c>
      <c r="T42" s="61" t="s">
        <v>348</v>
      </c>
      <c r="U42" s="61">
        <v>41</v>
      </c>
      <c r="V42" s="61" t="s">
        <v>825</v>
      </c>
      <c r="W42" s="61" t="s">
        <v>429</v>
      </c>
      <c r="X42" s="61" t="s">
        <v>351</v>
      </c>
      <c r="Y42" s="62">
        <v>44042</v>
      </c>
      <c r="Z42" s="61" t="s">
        <v>826</v>
      </c>
      <c r="AA42" s="61" t="b">
        <v>0</v>
      </c>
      <c r="AB42" s="61" t="s">
        <v>49</v>
      </c>
      <c r="AF42" s="61" t="s">
        <v>353</v>
      </c>
      <c r="AH42" s="61">
        <v>6</v>
      </c>
      <c r="AI42" s="62">
        <v>44504</v>
      </c>
      <c r="AK42" s="61">
        <v>6</v>
      </c>
      <c r="AL42" s="62">
        <v>44504</v>
      </c>
      <c r="AN42" s="61">
        <v>6</v>
      </c>
      <c r="AO42" s="62">
        <v>44504</v>
      </c>
      <c r="AQ42" s="61">
        <v>6</v>
      </c>
      <c r="AR42" s="62">
        <v>44504</v>
      </c>
      <c r="AT42" s="61">
        <v>5</v>
      </c>
      <c r="AU42" s="62">
        <v>44504</v>
      </c>
      <c r="AW42" s="61">
        <v>5</v>
      </c>
      <c r="AX42" s="62">
        <v>44504</v>
      </c>
      <c r="AZ42" s="61">
        <v>5</v>
      </c>
      <c r="BA42" s="62">
        <v>44504</v>
      </c>
      <c r="BC42" s="61">
        <v>37</v>
      </c>
      <c r="BD42" s="62">
        <v>44441</v>
      </c>
      <c r="BE42" s="61" t="s">
        <v>354</v>
      </c>
      <c r="BF42" s="61">
        <v>1</v>
      </c>
      <c r="BG42" s="62">
        <v>44504</v>
      </c>
      <c r="BI42" s="61" t="s">
        <v>827</v>
      </c>
      <c r="BJ42" s="61">
        <v>4.0999999999999996</v>
      </c>
      <c r="BK42" s="61">
        <v>59</v>
      </c>
      <c r="BL42" s="61">
        <v>4.5999999999999996</v>
      </c>
      <c r="BM42" s="61">
        <v>54</v>
      </c>
      <c r="BN42" s="61">
        <v>-8.6</v>
      </c>
      <c r="BO42" s="61">
        <v>85</v>
      </c>
      <c r="BP42" s="61">
        <v>4.2</v>
      </c>
      <c r="BQ42" s="61">
        <v>74</v>
      </c>
      <c r="BR42" s="61">
        <v>57</v>
      </c>
      <c r="BS42" s="61">
        <v>73</v>
      </c>
      <c r="BT42" s="61">
        <v>109</v>
      </c>
      <c r="BU42" s="61">
        <v>72</v>
      </c>
      <c r="BV42" s="61">
        <v>151</v>
      </c>
      <c r="BW42" s="61">
        <v>73</v>
      </c>
      <c r="BX42" s="61">
        <v>123</v>
      </c>
      <c r="BY42" s="61">
        <v>71</v>
      </c>
      <c r="BZ42" s="61">
        <v>24</v>
      </c>
      <c r="CA42" s="61">
        <v>66</v>
      </c>
      <c r="CB42" s="61">
        <v>3</v>
      </c>
      <c r="CC42" s="61">
        <v>73</v>
      </c>
      <c r="CD42" s="61">
        <v>-8</v>
      </c>
      <c r="CE42" s="61">
        <v>43</v>
      </c>
      <c r="CF42" s="61">
        <v>75</v>
      </c>
      <c r="CG42" s="61">
        <v>68</v>
      </c>
      <c r="CH42" s="61">
        <v>6.9</v>
      </c>
      <c r="CI42" s="61">
        <v>66</v>
      </c>
      <c r="CJ42" s="61">
        <v>0.9</v>
      </c>
      <c r="CK42" s="61">
        <v>70</v>
      </c>
      <c r="CL42" s="61">
        <v>-0.2</v>
      </c>
      <c r="CM42" s="61">
        <v>67</v>
      </c>
      <c r="CN42" s="61">
        <v>0.2</v>
      </c>
      <c r="CO42" s="61">
        <v>67</v>
      </c>
      <c r="CP42" s="61">
        <v>2.7</v>
      </c>
      <c r="CQ42" s="61">
        <v>66</v>
      </c>
      <c r="CR42" s="61">
        <v>0.21</v>
      </c>
      <c r="CS42" s="61">
        <v>58</v>
      </c>
      <c r="CT42" s="61">
        <v>7</v>
      </c>
      <c r="CU42" s="61">
        <v>62</v>
      </c>
      <c r="CV42" s="61">
        <v>249</v>
      </c>
      <c r="CW42" s="61">
        <v>199</v>
      </c>
      <c r="CX42" s="61">
        <v>321</v>
      </c>
      <c r="CY42" s="61">
        <v>238</v>
      </c>
      <c r="CZ42" s="61" t="s">
        <v>356</v>
      </c>
      <c r="DA42" s="61" t="s">
        <v>357</v>
      </c>
      <c r="DB42" s="61" t="s">
        <v>358</v>
      </c>
      <c r="DC42" s="61" t="s">
        <v>359</v>
      </c>
    </row>
    <row r="43" spans="1:107">
      <c r="A43" s="61" t="s">
        <v>828</v>
      </c>
      <c r="B43" s="61" t="s">
        <v>829</v>
      </c>
      <c r="C43" s="61" t="s">
        <v>332</v>
      </c>
      <c r="D43" s="61">
        <v>2020</v>
      </c>
      <c r="E43" s="61" t="s">
        <v>333</v>
      </c>
      <c r="F43" s="61" t="s">
        <v>830</v>
      </c>
      <c r="G43" s="61" t="s">
        <v>831</v>
      </c>
      <c r="H43" s="61" t="s">
        <v>832</v>
      </c>
      <c r="I43" s="61" t="s">
        <v>833</v>
      </c>
      <c r="J43" s="61" t="s">
        <v>540</v>
      </c>
      <c r="K43" s="61" t="s">
        <v>684</v>
      </c>
      <c r="L43" s="61" t="s">
        <v>834</v>
      </c>
      <c r="M43" s="61" t="s">
        <v>835</v>
      </c>
      <c r="N43" s="61" t="s">
        <v>836</v>
      </c>
      <c r="O43" s="61" t="s">
        <v>595</v>
      </c>
      <c r="P43" s="61" t="s">
        <v>583</v>
      </c>
      <c r="Q43" s="61" t="s">
        <v>837</v>
      </c>
      <c r="R43" s="61" t="s">
        <v>420</v>
      </c>
      <c r="S43" s="61" t="s">
        <v>685</v>
      </c>
      <c r="T43" s="61" t="s">
        <v>348</v>
      </c>
      <c r="U43" s="61">
        <v>42</v>
      </c>
      <c r="V43" s="61" t="s">
        <v>838</v>
      </c>
      <c r="W43" s="61" t="s">
        <v>605</v>
      </c>
      <c r="X43" s="61" t="s">
        <v>351</v>
      </c>
      <c r="Y43" s="62">
        <v>44042</v>
      </c>
      <c r="Z43" s="61" t="s">
        <v>839</v>
      </c>
      <c r="AA43" s="61" t="b">
        <v>0</v>
      </c>
      <c r="AB43" s="61" t="s">
        <v>49</v>
      </c>
      <c r="AF43" s="61" t="s">
        <v>410</v>
      </c>
      <c r="AH43" s="61">
        <v>6</v>
      </c>
      <c r="AI43" s="62">
        <v>44504</v>
      </c>
      <c r="AK43" s="61">
        <v>6</v>
      </c>
      <c r="AL43" s="62">
        <v>44504</v>
      </c>
      <c r="AN43" s="61">
        <v>5</v>
      </c>
      <c r="AO43" s="62">
        <v>44504</v>
      </c>
      <c r="AQ43" s="61">
        <v>6</v>
      </c>
      <c r="AR43" s="62">
        <v>44504</v>
      </c>
      <c r="AT43" s="61">
        <v>5</v>
      </c>
      <c r="AU43" s="62">
        <v>44504</v>
      </c>
      <c r="AW43" s="61">
        <v>6</v>
      </c>
      <c r="AX43" s="62">
        <v>44504</v>
      </c>
      <c r="AZ43" s="61">
        <v>5</v>
      </c>
      <c r="BA43" s="62">
        <v>44504</v>
      </c>
      <c r="BC43" s="61">
        <v>38</v>
      </c>
      <c r="BD43" s="62">
        <v>44441</v>
      </c>
      <c r="BE43" s="61" t="s">
        <v>354</v>
      </c>
      <c r="BF43" s="61">
        <v>1</v>
      </c>
      <c r="BG43" s="62">
        <v>44504</v>
      </c>
      <c r="BI43" s="61" t="s">
        <v>840</v>
      </c>
      <c r="BJ43" s="61">
        <v>-2</v>
      </c>
      <c r="BK43" s="61">
        <v>57</v>
      </c>
      <c r="BL43" s="61">
        <v>-6.3</v>
      </c>
      <c r="BM43" s="61">
        <v>52</v>
      </c>
      <c r="BN43" s="61">
        <v>-11.5</v>
      </c>
      <c r="BO43" s="61">
        <v>84</v>
      </c>
      <c r="BP43" s="61">
        <v>5</v>
      </c>
      <c r="BQ43" s="61">
        <v>73</v>
      </c>
      <c r="BR43" s="61">
        <v>47</v>
      </c>
      <c r="BS43" s="61">
        <v>70</v>
      </c>
      <c r="BT43" s="61">
        <v>90</v>
      </c>
      <c r="BU43" s="61">
        <v>70</v>
      </c>
      <c r="BV43" s="61">
        <v>119</v>
      </c>
      <c r="BW43" s="61">
        <v>71</v>
      </c>
      <c r="BX43" s="61">
        <v>110</v>
      </c>
      <c r="BY43" s="61">
        <v>69</v>
      </c>
      <c r="BZ43" s="61">
        <v>18</v>
      </c>
      <c r="CA43" s="61">
        <v>64</v>
      </c>
      <c r="CB43" s="61">
        <v>2.6</v>
      </c>
      <c r="CC43" s="61">
        <v>71</v>
      </c>
      <c r="CD43" s="61">
        <v>-8.1</v>
      </c>
      <c r="CE43" s="61">
        <v>42</v>
      </c>
      <c r="CF43" s="61">
        <v>65</v>
      </c>
      <c r="CG43" s="61">
        <v>66</v>
      </c>
      <c r="CH43" s="61">
        <v>8.6999999999999993</v>
      </c>
      <c r="CI43" s="61">
        <v>64</v>
      </c>
      <c r="CJ43" s="61">
        <v>-1.2</v>
      </c>
      <c r="CK43" s="61">
        <v>69</v>
      </c>
      <c r="CL43" s="61">
        <v>-2.2999999999999998</v>
      </c>
      <c r="CM43" s="61">
        <v>65</v>
      </c>
      <c r="CN43" s="61">
        <v>1.5</v>
      </c>
      <c r="CO43" s="61">
        <v>66</v>
      </c>
      <c r="CP43" s="61">
        <v>3.2</v>
      </c>
      <c r="CQ43" s="61">
        <v>64</v>
      </c>
      <c r="CR43" s="61">
        <v>-0.01</v>
      </c>
      <c r="CS43" s="61">
        <v>56</v>
      </c>
      <c r="CT43" s="61">
        <v>7</v>
      </c>
      <c r="CU43" s="61">
        <v>58</v>
      </c>
      <c r="CV43" s="61">
        <v>198</v>
      </c>
      <c r="CW43" s="61">
        <v>162</v>
      </c>
      <c r="CX43" s="61">
        <v>262</v>
      </c>
      <c r="CY43" s="61">
        <v>185</v>
      </c>
      <c r="CZ43" s="61" t="s">
        <v>356</v>
      </c>
      <c r="DA43" s="61" t="s">
        <v>357</v>
      </c>
      <c r="DB43" s="61" t="s">
        <v>358</v>
      </c>
      <c r="DC43" s="61" t="s">
        <v>359</v>
      </c>
    </row>
    <row r="44" spans="1:107">
      <c r="A44" s="61" t="s">
        <v>841</v>
      </c>
      <c r="B44" s="61" t="s">
        <v>842</v>
      </c>
      <c r="C44" s="61" t="s">
        <v>332</v>
      </c>
      <c r="D44" s="61">
        <v>2020</v>
      </c>
      <c r="E44" s="61" t="s">
        <v>333</v>
      </c>
      <c r="F44" s="61" t="s">
        <v>493</v>
      </c>
      <c r="G44" s="61" t="s">
        <v>843</v>
      </c>
      <c r="H44" s="61" t="s">
        <v>471</v>
      </c>
      <c r="I44" s="61" t="s">
        <v>495</v>
      </c>
      <c r="J44" s="61" t="s">
        <v>844</v>
      </c>
      <c r="K44" s="61" t="s">
        <v>845</v>
      </c>
      <c r="L44" s="61" t="s">
        <v>475</v>
      </c>
      <c r="M44" s="61" t="s">
        <v>476</v>
      </c>
      <c r="N44" s="61" t="s">
        <v>497</v>
      </c>
      <c r="O44" s="61" t="s">
        <v>498</v>
      </c>
      <c r="P44" s="61" t="s">
        <v>645</v>
      </c>
      <c r="Q44" s="61" t="s">
        <v>846</v>
      </c>
      <c r="R44" s="61" t="s">
        <v>847</v>
      </c>
      <c r="S44" s="61" t="s">
        <v>848</v>
      </c>
      <c r="T44" s="61" t="s">
        <v>348</v>
      </c>
      <c r="U44" s="61">
        <v>43</v>
      </c>
      <c r="V44" s="61" t="s">
        <v>849</v>
      </c>
      <c r="W44" s="61" t="s">
        <v>429</v>
      </c>
      <c r="X44" s="61" t="s">
        <v>351</v>
      </c>
      <c r="Y44" s="62">
        <v>44042</v>
      </c>
      <c r="Z44" s="61" t="s">
        <v>850</v>
      </c>
      <c r="AA44" s="61" t="b">
        <v>0</v>
      </c>
      <c r="AB44" s="61" t="s">
        <v>49</v>
      </c>
      <c r="AF44" s="61" t="s">
        <v>353</v>
      </c>
      <c r="AH44" s="61">
        <v>7</v>
      </c>
      <c r="AI44" s="62">
        <v>44504</v>
      </c>
      <c r="AK44" s="61">
        <v>6</v>
      </c>
      <c r="AL44" s="62">
        <v>44504</v>
      </c>
      <c r="AN44" s="61">
        <v>5</v>
      </c>
      <c r="AO44" s="62">
        <v>44504</v>
      </c>
      <c r="AQ44" s="61">
        <v>6</v>
      </c>
      <c r="AR44" s="62">
        <v>44504</v>
      </c>
      <c r="AT44" s="61">
        <v>5</v>
      </c>
      <c r="AU44" s="62">
        <v>44504</v>
      </c>
      <c r="AW44" s="61">
        <v>5</v>
      </c>
      <c r="AX44" s="62">
        <v>44504</v>
      </c>
      <c r="AZ44" s="61">
        <v>5</v>
      </c>
      <c r="BA44" s="62">
        <v>44504</v>
      </c>
      <c r="BC44" s="61">
        <v>36</v>
      </c>
      <c r="BD44" s="62">
        <v>44441</v>
      </c>
      <c r="BE44" s="61" t="s">
        <v>354</v>
      </c>
      <c r="BF44" s="61">
        <v>1</v>
      </c>
      <c r="BG44" s="62">
        <v>44504</v>
      </c>
      <c r="BI44" s="61" t="s">
        <v>851</v>
      </c>
      <c r="BJ44" s="61">
        <v>11.1</v>
      </c>
      <c r="BK44" s="61">
        <v>57</v>
      </c>
      <c r="BL44" s="61">
        <v>6.2</v>
      </c>
      <c r="BM44" s="61">
        <v>50</v>
      </c>
      <c r="BN44" s="61">
        <v>-10.1</v>
      </c>
      <c r="BO44" s="61">
        <v>84</v>
      </c>
      <c r="BP44" s="61">
        <v>1.9</v>
      </c>
      <c r="BQ44" s="61">
        <v>73</v>
      </c>
      <c r="BR44" s="61">
        <v>47</v>
      </c>
      <c r="BS44" s="61">
        <v>71</v>
      </c>
      <c r="BT44" s="61">
        <v>88</v>
      </c>
      <c r="BU44" s="61">
        <v>71</v>
      </c>
      <c r="BV44" s="61">
        <v>118</v>
      </c>
      <c r="BW44" s="61">
        <v>71</v>
      </c>
      <c r="BX44" s="61">
        <v>94</v>
      </c>
      <c r="BY44" s="61">
        <v>70</v>
      </c>
      <c r="BZ44" s="61">
        <v>30</v>
      </c>
      <c r="CA44" s="61">
        <v>64</v>
      </c>
      <c r="CB44" s="61">
        <v>2.2000000000000002</v>
      </c>
      <c r="CC44" s="61">
        <v>72</v>
      </c>
      <c r="CD44" s="61">
        <v>-3.7</v>
      </c>
      <c r="CE44" s="61">
        <v>40</v>
      </c>
      <c r="CF44" s="61">
        <v>67</v>
      </c>
      <c r="CG44" s="61">
        <v>65</v>
      </c>
      <c r="CH44" s="61">
        <v>6.6</v>
      </c>
      <c r="CI44" s="61">
        <v>63</v>
      </c>
      <c r="CJ44" s="61">
        <v>0.4</v>
      </c>
      <c r="CK44" s="61">
        <v>68</v>
      </c>
      <c r="CL44" s="61">
        <v>-0.2</v>
      </c>
      <c r="CM44" s="61">
        <v>64</v>
      </c>
      <c r="CN44" s="61">
        <v>-0.1</v>
      </c>
      <c r="CO44" s="61">
        <v>64</v>
      </c>
      <c r="CP44" s="61">
        <v>2.9</v>
      </c>
      <c r="CQ44" s="61">
        <v>63</v>
      </c>
      <c r="CR44" s="61">
        <v>0.11</v>
      </c>
      <c r="CS44" s="61">
        <v>53</v>
      </c>
      <c r="CT44" s="61">
        <v>27</v>
      </c>
      <c r="CU44" s="61">
        <v>59</v>
      </c>
      <c r="CV44" s="61">
        <v>208</v>
      </c>
      <c r="CW44" s="61">
        <v>160</v>
      </c>
      <c r="CX44" s="61">
        <v>285</v>
      </c>
      <c r="CY44" s="61">
        <v>194</v>
      </c>
      <c r="CZ44" s="61" t="s">
        <v>356</v>
      </c>
      <c r="DA44" s="61" t="s">
        <v>357</v>
      </c>
      <c r="DB44" s="61" t="s">
        <v>358</v>
      </c>
      <c r="DC44" s="61" t="s">
        <v>359</v>
      </c>
    </row>
    <row r="45" spans="1:107">
      <c r="A45" s="61" t="s">
        <v>852</v>
      </c>
      <c r="B45" s="61" t="s">
        <v>853</v>
      </c>
      <c r="C45" s="61" t="s">
        <v>332</v>
      </c>
      <c r="D45" s="61">
        <v>2020</v>
      </c>
      <c r="E45" s="61" t="s">
        <v>333</v>
      </c>
      <c r="F45" s="61" t="s">
        <v>451</v>
      </c>
      <c r="G45" s="61" t="s">
        <v>854</v>
      </c>
      <c r="H45" s="61" t="s">
        <v>453</v>
      </c>
      <c r="I45" s="61" t="s">
        <v>454</v>
      </c>
      <c r="J45" s="61" t="s">
        <v>416</v>
      </c>
      <c r="K45" s="61" t="s">
        <v>817</v>
      </c>
      <c r="L45" s="61" t="s">
        <v>456</v>
      </c>
      <c r="M45" s="61" t="s">
        <v>457</v>
      </c>
      <c r="N45" s="61" t="s">
        <v>458</v>
      </c>
      <c r="O45" s="61" t="s">
        <v>459</v>
      </c>
      <c r="P45" s="61" t="s">
        <v>420</v>
      </c>
      <c r="Q45" s="61" t="s">
        <v>421</v>
      </c>
      <c r="R45" s="61" t="s">
        <v>340</v>
      </c>
      <c r="S45" s="61" t="s">
        <v>818</v>
      </c>
      <c r="T45" s="61" t="s">
        <v>348</v>
      </c>
      <c r="U45" s="61">
        <v>44</v>
      </c>
      <c r="V45" s="61" t="s">
        <v>855</v>
      </c>
      <c r="W45" s="61" t="s">
        <v>429</v>
      </c>
      <c r="X45" s="61" t="s">
        <v>351</v>
      </c>
      <c r="Y45" s="62">
        <v>44042</v>
      </c>
      <c r="Z45" s="61" t="s">
        <v>856</v>
      </c>
      <c r="AA45" s="61" t="b">
        <v>0</v>
      </c>
      <c r="AB45" s="61" t="s">
        <v>49</v>
      </c>
      <c r="AF45" s="61" t="s">
        <v>353</v>
      </c>
      <c r="AH45" s="61">
        <v>6</v>
      </c>
      <c r="AI45" s="62">
        <v>44504</v>
      </c>
      <c r="AK45" s="61">
        <v>6</v>
      </c>
      <c r="AL45" s="62">
        <v>44504</v>
      </c>
      <c r="AN45" s="61">
        <v>6</v>
      </c>
      <c r="AO45" s="62">
        <v>44504</v>
      </c>
      <c r="AQ45" s="61">
        <v>6</v>
      </c>
      <c r="AR45" s="62">
        <v>44504</v>
      </c>
      <c r="AT45" s="61">
        <v>5</v>
      </c>
      <c r="AU45" s="62">
        <v>44504</v>
      </c>
      <c r="AW45" s="61">
        <v>5</v>
      </c>
      <c r="AX45" s="62">
        <v>44504</v>
      </c>
      <c r="AZ45" s="61">
        <v>5</v>
      </c>
      <c r="BA45" s="62">
        <v>44504</v>
      </c>
      <c r="BC45" s="61">
        <v>41</v>
      </c>
      <c r="BD45" s="62">
        <v>44441</v>
      </c>
      <c r="BE45" s="61" t="s">
        <v>354</v>
      </c>
      <c r="BF45" s="61">
        <v>1</v>
      </c>
      <c r="BG45" s="62">
        <v>44504</v>
      </c>
      <c r="BI45" s="61" t="s">
        <v>857</v>
      </c>
      <c r="BJ45" s="61">
        <v>7</v>
      </c>
      <c r="BK45" s="61">
        <v>59</v>
      </c>
      <c r="BL45" s="61">
        <v>10.3</v>
      </c>
      <c r="BM45" s="61">
        <v>54</v>
      </c>
      <c r="BN45" s="61">
        <v>-7.1</v>
      </c>
      <c r="BO45" s="61">
        <v>84</v>
      </c>
      <c r="BP45" s="61">
        <v>3.1</v>
      </c>
      <c r="BQ45" s="61">
        <v>73</v>
      </c>
      <c r="BR45" s="61">
        <v>58</v>
      </c>
      <c r="BS45" s="61">
        <v>72</v>
      </c>
      <c r="BT45" s="61">
        <v>105</v>
      </c>
      <c r="BU45" s="61">
        <v>72</v>
      </c>
      <c r="BV45" s="61">
        <v>138</v>
      </c>
      <c r="BW45" s="61">
        <v>72</v>
      </c>
      <c r="BX45" s="61">
        <v>126</v>
      </c>
      <c r="BY45" s="61">
        <v>71</v>
      </c>
      <c r="BZ45" s="61">
        <v>18</v>
      </c>
      <c r="CA45" s="61">
        <v>66</v>
      </c>
      <c r="CB45" s="61">
        <v>4.5</v>
      </c>
      <c r="CC45" s="61">
        <v>73</v>
      </c>
      <c r="CD45" s="61">
        <v>-10.199999999999999</v>
      </c>
      <c r="CE45" s="61">
        <v>43</v>
      </c>
      <c r="CF45" s="61">
        <v>74</v>
      </c>
      <c r="CG45" s="61">
        <v>67</v>
      </c>
      <c r="CH45" s="61">
        <v>-2.2000000000000002</v>
      </c>
      <c r="CI45" s="61">
        <v>65</v>
      </c>
      <c r="CJ45" s="61">
        <v>1.8</v>
      </c>
      <c r="CK45" s="61">
        <v>70</v>
      </c>
      <c r="CL45" s="61">
        <v>2.7</v>
      </c>
      <c r="CM45" s="61">
        <v>66</v>
      </c>
      <c r="CN45" s="61">
        <v>-2.9</v>
      </c>
      <c r="CO45" s="61">
        <v>66</v>
      </c>
      <c r="CP45" s="61">
        <v>4.3</v>
      </c>
      <c r="CQ45" s="61">
        <v>65</v>
      </c>
      <c r="CR45" s="61">
        <v>0.23</v>
      </c>
      <c r="CS45" s="61">
        <v>57</v>
      </c>
      <c r="CT45" s="61">
        <v>27</v>
      </c>
      <c r="CU45" s="61">
        <v>61</v>
      </c>
      <c r="CV45" s="61">
        <v>245</v>
      </c>
      <c r="CW45" s="61">
        <v>192</v>
      </c>
      <c r="CX45" s="61">
        <v>340</v>
      </c>
      <c r="CY45" s="61">
        <v>235</v>
      </c>
      <c r="CZ45" s="61" t="s">
        <v>356</v>
      </c>
      <c r="DA45" s="61" t="s">
        <v>357</v>
      </c>
      <c r="DB45" s="61" t="s">
        <v>358</v>
      </c>
      <c r="DC45" s="61" t="s">
        <v>359</v>
      </c>
    </row>
    <row r="46" spans="1:107">
      <c r="A46" s="61" t="s">
        <v>858</v>
      </c>
      <c r="B46" s="61" t="s">
        <v>859</v>
      </c>
      <c r="C46" s="61" t="s">
        <v>332</v>
      </c>
      <c r="D46" s="61">
        <v>2020</v>
      </c>
      <c r="E46" s="61" t="s">
        <v>333</v>
      </c>
      <c r="F46" s="61" t="s">
        <v>725</v>
      </c>
      <c r="G46" s="61" t="s">
        <v>860</v>
      </c>
      <c r="H46" s="61" t="s">
        <v>727</v>
      </c>
      <c r="I46" s="61" t="s">
        <v>728</v>
      </c>
      <c r="J46" s="61" t="s">
        <v>861</v>
      </c>
      <c r="K46" s="61" t="s">
        <v>862</v>
      </c>
      <c r="L46" s="61" t="s">
        <v>731</v>
      </c>
      <c r="M46" s="61" t="s">
        <v>732</v>
      </c>
      <c r="N46" s="61" t="s">
        <v>475</v>
      </c>
      <c r="O46" s="61" t="s">
        <v>733</v>
      </c>
      <c r="P46" s="61" t="s">
        <v>863</v>
      </c>
      <c r="Q46" s="61" t="s">
        <v>864</v>
      </c>
      <c r="R46" s="61" t="s">
        <v>458</v>
      </c>
      <c r="S46" s="61" t="s">
        <v>865</v>
      </c>
      <c r="T46" s="61" t="s">
        <v>348</v>
      </c>
      <c r="U46" s="61">
        <v>45</v>
      </c>
      <c r="V46" s="61" t="s">
        <v>866</v>
      </c>
      <c r="W46" s="61" t="s">
        <v>867</v>
      </c>
      <c r="X46" s="61" t="s">
        <v>351</v>
      </c>
      <c r="Y46" s="62">
        <v>44043</v>
      </c>
      <c r="Z46" s="61" t="s">
        <v>868</v>
      </c>
      <c r="AA46" s="61" t="b">
        <v>0</v>
      </c>
      <c r="AB46" s="61" t="s">
        <v>49</v>
      </c>
      <c r="AF46" s="61" t="s">
        <v>410</v>
      </c>
      <c r="AH46" s="61">
        <v>6</v>
      </c>
      <c r="AI46" s="62">
        <v>44504</v>
      </c>
      <c r="AK46" s="61">
        <v>6</v>
      </c>
      <c r="AL46" s="62">
        <v>44504</v>
      </c>
      <c r="AN46" s="61">
        <v>5</v>
      </c>
      <c r="AO46" s="62">
        <v>44504</v>
      </c>
      <c r="AQ46" s="61">
        <v>6</v>
      </c>
      <c r="AR46" s="62">
        <v>44504</v>
      </c>
      <c r="AT46" s="61">
        <v>5</v>
      </c>
      <c r="AU46" s="62">
        <v>44504</v>
      </c>
      <c r="AW46" s="61">
        <v>5</v>
      </c>
      <c r="AX46" s="62">
        <v>44504</v>
      </c>
      <c r="AZ46" s="61">
        <v>5</v>
      </c>
      <c r="BA46" s="62">
        <v>44504</v>
      </c>
      <c r="BC46" s="61">
        <v>38</v>
      </c>
      <c r="BD46" s="62">
        <v>44441</v>
      </c>
      <c r="BE46" s="61" t="s">
        <v>354</v>
      </c>
      <c r="BF46" s="61">
        <v>2</v>
      </c>
      <c r="BG46" s="62">
        <v>44504</v>
      </c>
      <c r="BI46" s="61" t="s">
        <v>869</v>
      </c>
      <c r="BJ46" s="61">
        <v>3.7</v>
      </c>
      <c r="BK46" s="61">
        <v>57</v>
      </c>
      <c r="BL46" s="61">
        <v>6.8</v>
      </c>
      <c r="BM46" s="61">
        <v>52</v>
      </c>
      <c r="BN46" s="61">
        <v>-9.4</v>
      </c>
      <c r="BO46" s="61">
        <v>84</v>
      </c>
      <c r="BP46" s="61">
        <v>3.9</v>
      </c>
      <c r="BQ46" s="61">
        <v>73</v>
      </c>
      <c r="BR46" s="61">
        <v>52</v>
      </c>
      <c r="BS46" s="61">
        <v>71</v>
      </c>
      <c r="BT46" s="61">
        <v>97</v>
      </c>
      <c r="BU46" s="61">
        <v>71</v>
      </c>
      <c r="BV46" s="61">
        <v>132</v>
      </c>
      <c r="BW46" s="61">
        <v>72</v>
      </c>
      <c r="BX46" s="61">
        <v>110</v>
      </c>
      <c r="BY46" s="61">
        <v>70</v>
      </c>
      <c r="BZ46" s="61">
        <v>23</v>
      </c>
      <c r="CA46" s="61">
        <v>64</v>
      </c>
      <c r="CB46" s="61">
        <v>3.7</v>
      </c>
      <c r="CC46" s="61">
        <v>67</v>
      </c>
      <c r="CD46" s="61">
        <v>-8.9</v>
      </c>
      <c r="CE46" s="61">
        <v>40</v>
      </c>
      <c r="CF46" s="61">
        <v>69</v>
      </c>
      <c r="CG46" s="61">
        <v>65</v>
      </c>
      <c r="CH46" s="61">
        <v>1.2</v>
      </c>
      <c r="CI46" s="61">
        <v>64</v>
      </c>
      <c r="CJ46" s="61">
        <v>-0.7</v>
      </c>
      <c r="CK46" s="61">
        <v>68</v>
      </c>
      <c r="CL46" s="61">
        <v>1.2</v>
      </c>
      <c r="CM46" s="61">
        <v>65</v>
      </c>
      <c r="CN46" s="61">
        <v>-0.2</v>
      </c>
      <c r="CO46" s="61">
        <v>65</v>
      </c>
      <c r="CP46" s="61">
        <v>1.8</v>
      </c>
      <c r="CQ46" s="61">
        <v>64</v>
      </c>
      <c r="CR46" s="61">
        <v>-0.02</v>
      </c>
      <c r="CS46" s="61">
        <v>55</v>
      </c>
      <c r="CV46" s="61">
        <v>218</v>
      </c>
      <c r="CW46" s="61">
        <v>180</v>
      </c>
      <c r="CX46" s="61">
        <v>274</v>
      </c>
      <c r="CY46" s="61">
        <v>203</v>
      </c>
      <c r="CZ46" s="61" t="s">
        <v>356</v>
      </c>
      <c r="DA46" s="61" t="s">
        <v>357</v>
      </c>
      <c r="DB46" s="61" t="s">
        <v>358</v>
      </c>
      <c r="DC46" s="61" t="s">
        <v>359</v>
      </c>
    </row>
    <row r="47" spans="1:107">
      <c r="A47" s="61" t="s">
        <v>870</v>
      </c>
      <c r="B47" s="61" t="s">
        <v>871</v>
      </c>
      <c r="C47" s="61" t="s">
        <v>332</v>
      </c>
      <c r="D47" s="61">
        <v>2020</v>
      </c>
      <c r="E47" s="61" t="s">
        <v>333</v>
      </c>
      <c r="F47" s="61" t="s">
        <v>872</v>
      </c>
      <c r="G47" s="61" t="s">
        <v>634</v>
      </c>
      <c r="H47" s="61" t="s">
        <v>873</v>
      </c>
      <c r="I47" s="61" t="s">
        <v>874</v>
      </c>
      <c r="J47" s="61" t="s">
        <v>486</v>
      </c>
      <c r="K47" s="61" t="s">
        <v>635</v>
      </c>
      <c r="L47" s="61" t="s">
        <v>875</v>
      </c>
      <c r="M47" s="61" t="s">
        <v>876</v>
      </c>
      <c r="N47" s="61" t="s">
        <v>440</v>
      </c>
      <c r="O47" s="61" t="s">
        <v>877</v>
      </c>
      <c r="P47" s="61" t="s">
        <v>784</v>
      </c>
      <c r="Q47" s="61" t="s">
        <v>878</v>
      </c>
      <c r="R47" s="61" t="s">
        <v>879</v>
      </c>
      <c r="S47" s="61" t="s">
        <v>880</v>
      </c>
      <c r="T47" s="61" t="s">
        <v>348</v>
      </c>
      <c r="U47" s="61">
        <v>46</v>
      </c>
      <c r="V47" s="61" t="s">
        <v>881</v>
      </c>
      <c r="W47" s="61" t="s">
        <v>350</v>
      </c>
      <c r="X47" s="61" t="s">
        <v>351</v>
      </c>
      <c r="Y47" s="62">
        <v>44043</v>
      </c>
      <c r="Z47" s="61" t="s">
        <v>882</v>
      </c>
      <c r="AA47" s="61" t="b">
        <v>0</v>
      </c>
      <c r="AB47" s="61" t="s">
        <v>49</v>
      </c>
      <c r="AF47" s="61" t="s">
        <v>410</v>
      </c>
      <c r="AH47" s="61">
        <v>6</v>
      </c>
      <c r="AI47" s="62">
        <v>44504</v>
      </c>
      <c r="AK47" s="61">
        <v>6</v>
      </c>
      <c r="AL47" s="62">
        <v>44504</v>
      </c>
      <c r="AN47" s="61">
        <v>5</v>
      </c>
      <c r="AO47" s="62">
        <v>44504</v>
      </c>
      <c r="AQ47" s="61">
        <v>6</v>
      </c>
      <c r="AR47" s="62">
        <v>44504</v>
      </c>
      <c r="AT47" s="61">
        <v>5</v>
      </c>
      <c r="AU47" s="62">
        <v>44504</v>
      </c>
      <c r="AW47" s="61">
        <v>5</v>
      </c>
      <c r="AX47" s="62">
        <v>44504</v>
      </c>
      <c r="AZ47" s="61">
        <v>5</v>
      </c>
      <c r="BA47" s="62">
        <v>44504</v>
      </c>
      <c r="BC47" s="61">
        <v>36</v>
      </c>
      <c r="BD47" s="62">
        <v>44441</v>
      </c>
      <c r="BE47" s="61" t="s">
        <v>354</v>
      </c>
      <c r="BF47" s="61">
        <v>1</v>
      </c>
      <c r="BG47" s="62">
        <v>44504</v>
      </c>
      <c r="BI47" s="61" t="s">
        <v>883</v>
      </c>
      <c r="BJ47" s="61">
        <v>8.9</v>
      </c>
      <c r="BK47" s="61">
        <v>59</v>
      </c>
      <c r="BL47" s="61">
        <v>3.5</v>
      </c>
      <c r="BM47" s="61">
        <v>54</v>
      </c>
      <c r="BN47" s="61">
        <v>-7.4</v>
      </c>
      <c r="BO47" s="61">
        <v>84</v>
      </c>
      <c r="BP47" s="61">
        <v>2.5</v>
      </c>
      <c r="BQ47" s="61">
        <v>73</v>
      </c>
      <c r="BR47" s="61">
        <v>54</v>
      </c>
      <c r="BS47" s="61">
        <v>71</v>
      </c>
      <c r="BT47" s="61">
        <v>89</v>
      </c>
      <c r="BU47" s="61">
        <v>71</v>
      </c>
      <c r="BV47" s="61">
        <v>116</v>
      </c>
      <c r="BW47" s="61">
        <v>72</v>
      </c>
      <c r="BX47" s="61">
        <v>83</v>
      </c>
      <c r="BY47" s="61">
        <v>71</v>
      </c>
      <c r="BZ47" s="61">
        <v>20</v>
      </c>
      <c r="CA47" s="61">
        <v>66</v>
      </c>
      <c r="CB47" s="61">
        <v>2.1</v>
      </c>
      <c r="CC47" s="61">
        <v>72</v>
      </c>
      <c r="CD47" s="61">
        <v>-4.7</v>
      </c>
      <c r="CE47" s="61">
        <v>44</v>
      </c>
      <c r="CF47" s="61">
        <v>65</v>
      </c>
      <c r="CG47" s="61">
        <v>66</v>
      </c>
      <c r="CH47" s="61">
        <v>5.5</v>
      </c>
      <c r="CI47" s="61">
        <v>64</v>
      </c>
      <c r="CJ47" s="61">
        <v>0.1</v>
      </c>
      <c r="CK47" s="61">
        <v>69</v>
      </c>
      <c r="CL47" s="61">
        <v>-1</v>
      </c>
      <c r="CM47" s="61">
        <v>65</v>
      </c>
      <c r="CN47" s="61">
        <v>0.2</v>
      </c>
      <c r="CO47" s="61">
        <v>66</v>
      </c>
      <c r="CP47" s="61">
        <v>3.1</v>
      </c>
      <c r="CQ47" s="61">
        <v>64</v>
      </c>
      <c r="CR47" s="61">
        <v>0.28000000000000003</v>
      </c>
      <c r="CS47" s="61">
        <v>55</v>
      </c>
      <c r="CT47" s="61">
        <v>20</v>
      </c>
      <c r="CU47" s="61">
        <v>60</v>
      </c>
      <c r="CV47" s="61">
        <v>247</v>
      </c>
      <c r="CW47" s="61">
        <v>194</v>
      </c>
      <c r="CX47" s="61">
        <v>337</v>
      </c>
      <c r="CY47" s="61">
        <v>232</v>
      </c>
      <c r="CZ47" s="61" t="s">
        <v>356</v>
      </c>
      <c r="DA47" s="61" t="s">
        <v>357</v>
      </c>
      <c r="DB47" s="61" t="s">
        <v>358</v>
      </c>
      <c r="DC47" s="61" t="s">
        <v>359</v>
      </c>
    </row>
    <row r="48" spans="1:107">
      <c r="A48" s="61" t="s">
        <v>884</v>
      </c>
      <c r="B48" s="61" t="s">
        <v>885</v>
      </c>
      <c r="C48" s="61" t="s">
        <v>332</v>
      </c>
      <c r="D48" s="61">
        <v>2020</v>
      </c>
      <c r="E48" s="61" t="s">
        <v>333</v>
      </c>
      <c r="F48" s="61" t="s">
        <v>886</v>
      </c>
      <c r="G48" s="61" t="s">
        <v>887</v>
      </c>
      <c r="H48" s="61" t="s">
        <v>888</v>
      </c>
      <c r="I48" s="61" t="s">
        <v>889</v>
      </c>
      <c r="J48" s="61" t="s">
        <v>486</v>
      </c>
      <c r="K48" s="61" t="s">
        <v>890</v>
      </c>
      <c r="L48" s="61" t="s">
        <v>891</v>
      </c>
      <c r="M48" s="61" t="s">
        <v>892</v>
      </c>
      <c r="N48" s="61" t="s">
        <v>387</v>
      </c>
      <c r="O48" s="61" t="s">
        <v>893</v>
      </c>
      <c r="P48" s="61" t="s">
        <v>784</v>
      </c>
      <c r="Q48" s="61" t="s">
        <v>878</v>
      </c>
      <c r="R48" s="61" t="s">
        <v>894</v>
      </c>
      <c r="S48" s="61" t="s">
        <v>895</v>
      </c>
      <c r="T48" s="61" t="s">
        <v>348</v>
      </c>
      <c r="U48" s="61">
        <v>47</v>
      </c>
      <c r="V48" s="61" t="s">
        <v>896</v>
      </c>
      <c r="W48" s="61" t="s">
        <v>699</v>
      </c>
      <c r="X48" s="61" t="s">
        <v>351</v>
      </c>
      <c r="Y48" s="62">
        <v>44043</v>
      </c>
      <c r="Z48" s="61" t="s">
        <v>897</v>
      </c>
      <c r="AA48" s="61" t="b">
        <v>0</v>
      </c>
      <c r="AB48" s="61" t="s">
        <v>49</v>
      </c>
      <c r="AF48" s="61" t="s">
        <v>353</v>
      </c>
      <c r="AH48" s="61">
        <v>6</v>
      </c>
      <c r="AI48" s="62">
        <v>44504</v>
      </c>
      <c r="AK48" s="61">
        <v>6</v>
      </c>
      <c r="AL48" s="62">
        <v>44504</v>
      </c>
      <c r="AN48" s="61">
        <v>5</v>
      </c>
      <c r="AO48" s="62">
        <v>44504</v>
      </c>
      <c r="AQ48" s="61">
        <v>6</v>
      </c>
      <c r="AR48" s="62">
        <v>44504</v>
      </c>
      <c r="AT48" s="61">
        <v>5</v>
      </c>
      <c r="AU48" s="62">
        <v>44504</v>
      </c>
      <c r="AW48" s="61">
        <v>5</v>
      </c>
      <c r="AX48" s="62">
        <v>44504</v>
      </c>
      <c r="AZ48" s="61">
        <v>5</v>
      </c>
      <c r="BA48" s="62">
        <v>44504</v>
      </c>
      <c r="BC48" s="61">
        <v>36</v>
      </c>
      <c r="BD48" s="62">
        <v>44441</v>
      </c>
      <c r="BE48" s="61" t="s">
        <v>354</v>
      </c>
      <c r="BF48" s="61">
        <v>1</v>
      </c>
      <c r="BG48" s="62">
        <v>44504</v>
      </c>
      <c r="BI48" s="61" t="s">
        <v>898</v>
      </c>
      <c r="BJ48" s="61">
        <v>8.1999999999999993</v>
      </c>
      <c r="BK48" s="61">
        <v>62</v>
      </c>
      <c r="BL48" s="61">
        <v>7.5</v>
      </c>
      <c r="BM48" s="61">
        <v>56</v>
      </c>
      <c r="BN48" s="61">
        <v>-6.5</v>
      </c>
      <c r="BO48" s="61">
        <v>84</v>
      </c>
      <c r="BP48" s="61">
        <v>2.2000000000000002</v>
      </c>
      <c r="BQ48" s="61">
        <v>75</v>
      </c>
      <c r="BR48" s="61">
        <v>55</v>
      </c>
      <c r="BS48" s="61">
        <v>74</v>
      </c>
      <c r="BT48" s="61">
        <v>101</v>
      </c>
      <c r="BU48" s="61">
        <v>74</v>
      </c>
      <c r="BV48" s="61">
        <v>137</v>
      </c>
      <c r="BW48" s="61">
        <v>74</v>
      </c>
      <c r="BX48" s="61">
        <v>128</v>
      </c>
      <c r="BY48" s="61">
        <v>72</v>
      </c>
      <c r="BZ48" s="61">
        <v>16</v>
      </c>
      <c r="CA48" s="61">
        <v>67</v>
      </c>
      <c r="CB48" s="61">
        <v>1.8</v>
      </c>
      <c r="CC48" s="61">
        <v>75</v>
      </c>
      <c r="CD48" s="61">
        <v>-6.9</v>
      </c>
      <c r="CE48" s="61">
        <v>46</v>
      </c>
      <c r="CF48" s="61">
        <v>77</v>
      </c>
      <c r="CG48" s="61">
        <v>69</v>
      </c>
      <c r="CH48" s="61">
        <v>2.4</v>
      </c>
      <c r="CI48" s="61">
        <v>68</v>
      </c>
      <c r="CJ48" s="61">
        <v>1.2</v>
      </c>
      <c r="CK48" s="61">
        <v>71</v>
      </c>
      <c r="CL48" s="61">
        <v>1.5</v>
      </c>
      <c r="CM48" s="61">
        <v>68</v>
      </c>
      <c r="CN48" s="61">
        <v>-2.2999999999999998</v>
      </c>
      <c r="CO48" s="61">
        <v>68</v>
      </c>
      <c r="CP48" s="61">
        <v>4.2</v>
      </c>
      <c r="CQ48" s="61">
        <v>67</v>
      </c>
      <c r="CR48" s="61">
        <v>0.99</v>
      </c>
      <c r="CS48" s="61">
        <v>58</v>
      </c>
      <c r="CT48" s="61">
        <v>-6</v>
      </c>
      <c r="CU48" s="61">
        <v>65</v>
      </c>
      <c r="CV48" s="61">
        <v>231</v>
      </c>
      <c r="CW48" s="61">
        <v>174</v>
      </c>
      <c r="CX48" s="61">
        <v>326</v>
      </c>
      <c r="CY48" s="61">
        <v>220</v>
      </c>
      <c r="CZ48" s="61" t="s">
        <v>356</v>
      </c>
      <c r="DA48" s="61" t="s">
        <v>357</v>
      </c>
      <c r="DB48" s="61" t="s">
        <v>358</v>
      </c>
      <c r="DC48" s="61" t="s">
        <v>359</v>
      </c>
    </row>
    <row r="49" spans="1:107">
      <c r="A49" s="61" t="s">
        <v>899</v>
      </c>
      <c r="B49" s="61" t="s">
        <v>900</v>
      </c>
      <c r="C49" s="61" t="s">
        <v>332</v>
      </c>
      <c r="D49" s="61">
        <v>2020</v>
      </c>
      <c r="E49" s="61" t="s">
        <v>333</v>
      </c>
      <c r="F49" s="61" t="s">
        <v>725</v>
      </c>
      <c r="G49" s="61" t="s">
        <v>901</v>
      </c>
      <c r="H49" s="61" t="s">
        <v>727</v>
      </c>
      <c r="I49" s="61" t="s">
        <v>728</v>
      </c>
      <c r="J49" s="61" t="s">
        <v>346</v>
      </c>
      <c r="K49" s="61" t="s">
        <v>890</v>
      </c>
      <c r="L49" s="61" t="s">
        <v>731</v>
      </c>
      <c r="M49" s="61" t="s">
        <v>732</v>
      </c>
      <c r="N49" s="61" t="s">
        <v>475</v>
      </c>
      <c r="O49" s="61" t="s">
        <v>733</v>
      </c>
      <c r="P49" s="61" t="s">
        <v>371</v>
      </c>
      <c r="Q49" s="61" t="s">
        <v>372</v>
      </c>
      <c r="R49" s="61" t="s">
        <v>894</v>
      </c>
      <c r="S49" s="61" t="s">
        <v>895</v>
      </c>
      <c r="T49" s="61" t="s">
        <v>348</v>
      </c>
      <c r="U49" s="61">
        <v>48</v>
      </c>
      <c r="V49" s="61" t="s">
        <v>902</v>
      </c>
      <c r="W49" s="61" t="s">
        <v>429</v>
      </c>
      <c r="X49" s="61" t="s">
        <v>351</v>
      </c>
      <c r="Y49" s="62">
        <v>44044</v>
      </c>
      <c r="Z49" s="61" t="s">
        <v>903</v>
      </c>
      <c r="AA49" s="61" t="b">
        <v>0</v>
      </c>
      <c r="AB49" s="61" t="s">
        <v>49</v>
      </c>
      <c r="AF49" s="61" t="s">
        <v>353</v>
      </c>
      <c r="AH49" s="61">
        <v>6</v>
      </c>
      <c r="AI49" s="62">
        <v>44504</v>
      </c>
      <c r="AK49" s="61">
        <v>6</v>
      </c>
      <c r="AL49" s="62">
        <v>44504</v>
      </c>
      <c r="AN49" s="61">
        <v>5</v>
      </c>
      <c r="AO49" s="62">
        <v>44504</v>
      </c>
      <c r="AQ49" s="61">
        <v>6</v>
      </c>
      <c r="AR49" s="62">
        <v>44504</v>
      </c>
      <c r="AT49" s="61">
        <v>5</v>
      </c>
      <c r="AU49" s="62">
        <v>44504</v>
      </c>
      <c r="AW49" s="61">
        <v>5</v>
      </c>
      <c r="AX49" s="62">
        <v>44504</v>
      </c>
      <c r="AZ49" s="61">
        <v>5</v>
      </c>
      <c r="BA49" s="62">
        <v>44504</v>
      </c>
      <c r="BC49" s="61">
        <v>38</v>
      </c>
      <c r="BD49" s="62">
        <v>44441</v>
      </c>
      <c r="BE49" s="61" t="s">
        <v>354</v>
      </c>
      <c r="BF49" s="61">
        <v>1</v>
      </c>
      <c r="BG49" s="62">
        <v>44504</v>
      </c>
      <c r="BI49" s="61" t="s">
        <v>904</v>
      </c>
      <c r="BJ49" s="61">
        <v>3.8</v>
      </c>
      <c r="BK49" s="61">
        <v>59</v>
      </c>
      <c r="BL49" s="61">
        <v>0.6</v>
      </c>
      <c r="BM49" s="61">
        <v>54</v>
      </c>
      <c r="BN49" s="61">
        <v>-7.5</v>
      </c>
      <c r="BO49" s="61">
        <v>84</v>
      </c>
      <c r="BP49" s="61">
        <v>4.0999999999999996</v>
      </c>
      <c r="BQ49" s="61">
        <v>74</v>
      </c>
      <c r="BR49" s="61">
        <v>49</v>
      </c>
      <c r="BS49" s="61">
        <v>72</v>
      </c>
      <c r="BT49" s="61">
        <v>86</v>
      </c>
      <c r="BU49" s="61">
        <v>71</v>
      </c>
      <c r="BV49" s="61">
        <v>119</v>
      </c>
      <c r="BW49" s="61">
        <v>72</v>
      </c>
      <c r="BX49" s="61">
        <v>97</v>
      </c>
      <c r="BY49" s="61">
        <v>70</v>
      </c>
      <c r="BZ49" s="61">
        <v>21</v>
      </c>
      <c r="CA49" s="61">
        <v>65</v>
      </c>
      <c r="CB49" s="61">
        <v>2.8</v>
      </c>
      <c r="CC49" s="61">
        <v>73</v>
      </c>
      <c r="CD49" s="61">
        <v>-7.7</v>
      </c>
      <c r="CE49" s="61">
        <v>43</v>
      </c>
      <c r="CF49" s="61">
        <v>66</v>
      </c>
      <c r="CG49" s="61">
        <v>66</v>
      </c>
      <c r="CH49" s="61">
        <v>4.8</v>
      </c>
      <c r="CI49" s="61">
        <v>65</v>
      </c>
      <c r="CJ49" s="61">
        <v>1.9</v>
      </c>
      <c r="CK49" s="61">
        <v>69</v>
      </c>
      <c r="CL49" s="61">
        <v>3</v>
      </c>
      <c r="CM49" s="61">
        <v>66</v>
      </c>
      <c r="CN49" s="61">
        <v>-1</v>
      </c>
      <c r="CO49" s="61">
        <v>66</v>
      </c>
      <c r="CP49" s="61">
        <v>3.2</v>
      </c>
      <c r="CQ49" s="61">
        <v>65</v>
      </c>
      <c r="CR49" s="61">
        <v>0.61</v>
      </c>
      <c r="CS49" s="61">
        <v>56</v>
      </c>
      <c r="CT49" s="61">
        <v>-8</v>
      </c>
      <c r="CU49" s="61">
        <v>64</v>
      </c>
      <c r="CV49" s="61">
        <v>225</v>
      </c>
      <c r="CW49" s="61">
        <v>172</v>
      </c>
      <c r="CX49" s="61">
        <v>299</v>
      </c>
      <c r="CY49" s="61">
        <v>213</v>
      </c>
      <c r="CZ49" s="61" t="s">
        <v>356</v>
      </c>
      <c r="DA49" s="61" t="s">
        <v>357</v>
      </c>
      <c r="DB49" s="61" t="s">
        <v>358</v>
      </c>
      <c r="DC49" s="61" t="s">
        <v>359</v>
      </c>
    </row>
    <row r="50" spans="1:107">
      <c r="A50" s="61" t="s">
        <v>905</v>
      </c>
      <c r="B50" s="61" t="s">
        <v>906</v>
      </c>
      <c r="C50" s="61" t="s">
        <v>332</v>
      </c>
      <c r="D50" s="61">
        <v>2020</v>
      </c>
      <c r="E50" s="61" t="s">
        <v>333</v>
      </c>
      <c r="F50" s="61" t="s">
        <v>872</v>
      </c>
      <c r="G50" s="61" t="s">
        <v>907</v>
      </c>
      <c r="H50" s="61" t="s">
        <v>873</v>
      </c>
      <c r="I50" s="61" t="s">
        <v>874</v>
      </c>
      <c r="J50" s="61" t="s">
        <v>346</v>
      </c>
      <c r="K50" s="61" t="s">
        <v>908</v>
      </c>
      <c r="L50" s="61" t="s">
        <v>875</v>
      </c>
      <c r="M50" s="61" t="s">
        <v>876</v>
      </c>
      <c r="N50" s="61" t="s">
        <v>440</v>
      </c>
      <c r="O50" s="61" t="s">
        <v>877</v>
      </c>
      <c r="P50" s="61" t="s">
        <v>371</v>
      </c>
      <c r="Q50" s="61" t="s">
        <v>372</v>
      </c>
      <c r="R50" s="61" t="s">
        <v>598</v>
      </c>
      <c r="S50" s="61" t="s">
        <v>909</v>
      </c>
      <c r="T50" s="61" t="s">
        <v>348</v>
      </c>
      <c r="U50" s="61">
        <v>49</v>
      </c>
      <c r="V50" s="61" t="s">
        <v>910</v>
      </c>
      <c r="W50" s="61" t="s">
        <v>376</v>
      </c>
      <c r="X50" s="61" t="s">
        <v>351</v>
      </c>
      <c r="Y50" s="62">
        <v>44044</v>
      </c>
      <c r="Z50" s="61" t="s">
        <v>911</v>
      </c>
      <c r="AA50" s="61" t="b">
        <v>0</v>
      </c>
      <c r="AB50" s="61" t="s">
        <v>49</v>
      </c>
      <c r="AF50" s="61" t="s">
        <v>410</v>
      </c>
      <c r="AH50" s="61">
        <v>7</v>
      </c>
      <c r="AI50" s="62">
        <v>44504</v>
      </c>
      <c r="AK50" s="61">
        <v>7</v>
      </c>
      <c r="AL50" s="62">
        <v>44504</v>
      </c>
      <c r="AN50" s="61">
        <v>5</v>
      </c>
      <c r="AO50" s="62">
        <v>44504</v>
      </c>
      <c r="AQ50" s="61">
        <v>6</v>
      </c>
      <c r="AR50" s="62">
        <v>44504</v>
      </c>
      <c r="AT50" s="61">
        <v>5</v>
      </c>
      <c r="AU50" s="62">
        <v>44504</v>
      </c>
      <c r="AW50" s="61">
        <v>5</v>
      </c>
      <c r="AX50" s="62">
        <v>44504</v>
      </c>
      <c r="AZ50" s="61">
        <v>4</v>
      </c>
      <c r="BA50" s="62">
        <v>44504</v>
      </c>
      <c r="BC50" s="61">
        <v>37</v>
      </c>
      <c r="BD50" s="62">
        <v>44441</v>
      </c>
      <c r="BE50" s="61" t="s">
        <v>354</v>
      </c>
      <c r="BF50" s="61">
        <v>2</v>
      </c>
      <c r="BG50" s="62">
        <v>44504</v>
      </c>
      <c r="BI50" s="61" t="s">
        <v>912</v>
      </c>
      <c r="BJ50" s="61">
        <v>4.0999999999999996</v>
      </c>
      <c r="BK50" s="61">
        <v>59</v>
      </c>
      <c r="BL50" s="61">
        <v>-3</v>
      </c>
      <c r="BM50" s="61">
        <v>54</v>
      </c>
      <c r="BN50" s="61">
        <v>-9.6</v>
      </c>
      <c r="BO50" s="61">
        <v>84</v>
      </c>
      <c r="BP50" s="61">
        <v>5.3</v>
      </c>
      <c r="BQ50" s="61">
        <v>73</v>
      </c>
      <c r="BR50" s="61">
        <v>55</v>
      </c>
      <c r="BS50" s="61">
        <v>70</v>
      </c>
      <c r="BT50" s="61">
        <v>95</v>
      </c>
      <c r="BU50" s="61">
        <v>70</v>
      </c>
      <c r="BV50" s="61">
        <v>132</v>
      </c>
      <c r="BW50" s="61">
        <v>71</v>
      </c>
      <c r="BX50" s="61">
        <v>111</v>
      </c>
      <c r="BY50" s="61">
        <v>70</v>
      </c>
      <c r="BZ50" s="61">
        <v>20</v>
      </c>
      <c r="CA50" s="61">
        <v>66</v>
      </c>
      <c r="CB50" s="61">
        <v>1.3</v>
      </c>
      <c r="CC50" s="61">
        <v>72</v>
      </c>
      <c r="CD50" s="61">
        <v>-5.0999999999999996</v>
      </c>
      <c r="CE50" s="61">
        <v>43</v>
      </c>
      <c r="CF50" s="61">
        <v>78</v>
      </c>
      <c r="CG50" s="61">
        <v>66</v>
      </c>
      <c r="CH50" s="61">
        <v>8.1</v>
      </c>
      <c r="CI50" s="61">
        <v>63</v>
      </c>
      <c r="CJ50" s="61">
        <v>0.4</v>
      </c>
      <c r="CK50" s="61">
        <v>68</v>
      </c>
      <c r="CL50" s="61">
        <v>0.2</v>
      </c>
      <c r="CM50" s="61">
        <v>64</v>
      </c>
      <c r="CN50" s="61">
        <v>-0.1</v>
      </c>
      <c r="CO50" s="61">
        <v>65</v>
      </c>
      <c r="CP50" s="61">
        <v>2.8</v>
      </c>
      <c r="CQ50" s="61">
        <v>63</v>
      </c>
      <c r="CR50" s="61">
        <v>0.41</v>
      </c>
      <c r="CS50" s="61">
        <v>54</v>
      </c>
      <c r="CT50" s="61">
        <v>33</v>
      </c>
      <c r="CU50" s="61">
        <v>60</v>
      </c>
      <c r="CV50" s="61">
        <v>222</v>
      </c>
      <c r="CW50" s="61">
        <v>169</v>
      </c>
      <c r="CX50" s="61">
        <v>298</v>
      </c>
      <c r="CY50" s="61">
        <v>207</v>
      </c>
      <c r="CZ50" s="61" t="s">
        <v>356</v>
      </c>
      <c r="DA50" s="61" t="s">
        <v>357</v>
      </c>
      <c r="DB50" s="61" t="s">
        <v>358</v>
      </c>
      <c r="DC50" s="61" t="s">
        <v>359</v>
      </c>
    </row>
    <row r="51" spans="1:107">
      <c r="A51" s="61" t="s">
        <v>913</v>
      </c>
      <c r="B51" s="61" t="s">
        <v>914</v>
      </c>
      <c r="C51" s="61" t="s">
        <v>332</v>
      </c>
      <c r="D51" s="61">
        <v>2020</v>
      </c>
      <c r="E51" s="61" t="s">
        <v>333</v>
      </c>
      <c r="F51" s="61" t="s">
        <v>742</v>
      </c>
      <c r="G51" s="61" t="s">
        <v>915</v>
      </c>
      <c r="H51" s="61" t="s">
        <v>369</v>
      </c>
      <c r="I51" s="61" t="s">
        <v>744</v>
      </c>
      <c r="J51" s="61" t="s">
        <v>338</v>
      </c>
      <c r="K51" s="61" t="s">
        <v>916</v>
      </c>
      <c r="L51" s="61" t="s">
        <v>456</v>
      </c>
      <c r="M51" s="61" t="s">
        <v>569</v>
      </c>
      <c r="N51" s="61" t="s">
        <v>416</v>
      </c>
      <c r="O51" s="61" t="s">
        <v>746</v>
      </c>
      <c r="P51" s="61" t="s">
        <v>344</v>
      </c>
      <c r="Q51" s="61" t="s">
        <v>345</v>
      </c>
      <c r="R51" s="61" t="s">
        <v>475</v>
      </c>
      <c r="S51" s="61" t="s">
        <v>917</v>
      </c>
      <c r="T51" s="61" t="s">
        <v>348</v>
      </c>
      <c r="U51" s="61">
        <v>50</v>
      </c>
      <c r="V51" s="61" t="s">
        <v>918</v>
      </c>
      <c r="W51" s="61" t="s">
        <v>637</v>
      </c>
      <c r="X51" s="61" t="s">
        <v>351</v>
      </c>
      <c r="Y51" s="62">
        <v>44045</v>
      </c>
      <c r="Z51" s="61" t="s">
        <v>919</v>
      </c>
      <c r="AA51" s="61" t="b">
        <v>0</v>
      </c>
      <c r="AB51" s="61" t="s">
        <v>49</v>
      </c>
      <c r="AF51" s="61" t="s">
        <v>353</v>
      </c>
      <c r="AH51" s="61">
        <v>6</v>
      </c>
      <c r="AI51" s="62">
        <v>44504</v>
      </c>
      <c r="AK51" s="61">
        <v>6</v>
      </c>
      <c r="AL51" s="62">
        <v>44504</v>
      </c>
      <c r="AN51" s="61">
        <v>6</v>
      </c>
      <c r="AO51" s="62">
        <v>44504</v>
      </c>
      <c r="AQ51" s="61">
        <v>6</v>
      </c>
      <c r="AR51" s="62">
        <v>44504</v>
      </c>
      <c r="AT51" s="61">
        <v>5</v>
      </c>
      <c r="AU51" s="62">
        <v>44504</v>
      </c>
      <c r="AW51" s="61">
        <v>5</v>
      </c>
      <c r="AX51" s="62">
        <v>44504</v>
      </c>
      <c r="AZ51" s="61">
        <v>5</v>
      </c>
      <c r="BA51" s="62">
        <v>44504</v>
      </c>
      <c r="BC51" s="61">
        <v>36</v>
      </c>
      <c r="BD51" s="62">
        <v>44441</v>
      </c>
      <c r="BE51" s="61" t="s">
        <v>354</v>
      </c>
      <c r="BF51" s="61">
        <v>2</v>
      </c>
      <c r="BG51" s="62">
        <v>44504</v>
      </c>
      <c r="BI51" s="61" t="s">
        <v>920</v>
      </c>
      <c r="BJ51" s="61">
        <v>1.3</v>
      </c>
      <c r="BK51" s="61">
        <v>58</v>
      </c>
      <c r="BL51" s="61">
        <v>5.7</v>
      </c>
      <c r="BM51" s="61">
        <v>52</v>
      </c>
      <c r="BN51" s="61">
        <v>-10</v>
      </c>
      <c r="BO51" s="61">
        <v>84</v>
      </c>
      <c r="BP51" s="61">
        <v>3.8</v>
      </c>
      <c r="BQ51" s="61">
        <v>73</v>
      </c>
      <c r="BR51" s="61">
        <v>46</v>
      </c>
      <c r="BS51" s="61">
        <v>72</v>
      </c>
      <c r="BT51" s="61">
        <v>82</v>
      </c>
      <c r="BU51" s="61">
        <v>71</v>
      </c>
      <c r="BV51" s="61">
        <v>101</v>
      </c>
      <c r="BW51" s="61">
        <v>72</v>
      </c>
      <c r="BX51" s="61">
        <v>85</v>
      </c>
      <c r="BY51" s="61">
        <v>71</v>
      </c>
      <c r="BZ51" s="61">
        <v>25</v>
      </c>
      <c r="CA51" s="61">
        <v>65</v>
      </c>
      <c r="CB51" s="61">
        <v>1.5</v>
      </c>
      <c r="CC51" s="61">
        <v>72</v>
      </c>
      <c r="CD51" s="61">
        <v>-9.4</v>
      </c>
      <c r="CE51" s="61">
        <v>43</v>
      </c>
      <c r="CF51" s="61">
        <v>64</v>
      </c>
      <c r="CG51" s="61">
        <v>69</v>
      </c>
      <c r="CH51" s="61">
        <v>6</v>
      </c>
      <c r="CI51" s="61">
        <v>66</v>
      </c>
      <c r="CJ51" s="61">
        <v>1.3</v>
      </c>
      <c r="CK51" s="61">
        <v>70</v>
      </c>
      <c r="CL51" s="61">
        <v>2</v>
      </c>
      <c r="CM51" s="61">
        <v>68</v>
      </c>
      <c r="CN51" s="61">
        <v>-0.7</v>
      </c>
      <c r="CO51" s="61">
        <v>67</v>
      </c>
      <c r="CP51" s="61">
        <v>2.7</v>
      </c>
      <c r="CQ51" s="61">
        <v>66</v>
      </c>
      <c r="CR51" s="61">
        <v>0.05</v>
      </c>
      <c r="CS51" s="61">
        <v>58</v>
      </c>
      <c r="CT51" s="61">
        <v>20</v>
      </c>
      <c r="CU51" s="61">
        <v>61</v>
      </c>
      <c r="CV51" s="61">
        <v>214</v>
      </c>
      <c r="CW51" s="61">
        <v>178</v>
      </c>
      <c r="CX51" s="61">
        <v>281</v>
      </c>
      <c r="CY51" s="61">
        <v>196</v>
      </c>
      <c r="CZ51" s="61" t="s">
        <v>356</v>
      </c>
      <c r="DA51" s="61" t="s">
        <v>357</v>
      </c>
      <c r="DB51" s="61" t="s">
        <v>358</v>
      </c>
      <c r="DC51" s="61" t="s">
        <v>359</v>
      </c>
    </row>
    <row r="52" spans="1:107">
      <c r="A52" s="61" t="s">
        <v>921</v>
      </c>
      <c r="B52" s="61" t="s">
        <v>922</v>
      </c>
      <c r="C52" s="61" t="s">
        <v>332</v>
      </c>
      <c r="D52" s="61">
        <v>2020</v>
      </c>
      <c r="E52" s="61" t="s">
        <v>333</v>
      </c>
      <c r="F52" s="61" t="s">
        <v>742</v>
      </c>
      <c r="G52" s="61" t="s">
        <v>923</v>
      </c>
      <c r="H52" s="61" t="s">
        <v>369</v>
      </c>
      <c r="I52" s="61" t="s">
        <v>744</v>
      </c>
      <c r="J52" s="61" t="s">
        <v>924</v>
      </c>
      <c r="K52" s="61" t="s">
        <v>925</v>
      </c>
      <c r="L52" s="61" t="s">
        <v>456</v>
      </c>
      <c r="M52" s="61" t="s">
        <v>569</v>
      </c>
      <c r="N52" s="61" t="s">
        <v>416</v>
      </c>
      <c r="O52" s="61" t="s">
        <v>746</v>
      </c>
      <c r="P52" s="61" t="s">
        <v>926</v>
      </c>
      <c r="Q52" s="61" t="s">
        <v>927</v>
      </c>
      <c r="R52" s="61" t="s">
        <v>340</v>
      </c>
      <c r="S52" s="61" t="s">
        <v>928</v>
      </c>
      <c r="T52" s="61" t="s">
        <v>348</v>
      </c>
      <c r="U52" s="61">
        <v>51</v>
      </c>
      <c r="V52" s="61" t="s">
        <v>929</v>
      </c>
      <c r="W52" s="61" t="s">
        <v>699</v>
      </c>
      <c r="X52" s="61" t="s">
        <v>351</v>
      </c>
      <c r="Y52" s="62">
        <v>44045</v>
      </c>
      <c r="Z52" s="61" t="s">
        <v>930</v>
      </c>
      <c r="AA52" s="61" t="b">
        <v>0</v>
      </c>
      <c r="AB52" s="61" t="s">
        <v>49</v>
      </c>
      <c r="AF52" s="61" t="s">
        <v>353</v>
      </c>
      <c r="AH52" s="61">
        <v>6</v>
      </c>
      <c r="AI52" s="62">
        <v>44504</v>
      </c>
      <c r="AK52" s="61">
        <v>6</v>
      </c>
      <c r="AL52" s="62">
        <v>44504</v>
      </c>
      <c r="AN52" s="61">
        <v>5</v>
      </c>
      <c r="AO52" s="62">
        <v>44504</v>
      </c>
      <c r="AQ52" s="61">
        <v>6</v>
      </c>
      <c r="AR52" s="62">
        <v>44504</v>
      </c>
      <c r="AT52" s="61">
        <v>5</v>
      </c>
      <c r="AU52" s="62">
        <v>44504</v>
      </c>
      <c r="AW52" s="61">
        <v>5</v>
      </c>
      <c r="AX52" s="62">
        <v>44504</v>
      </c>
      <c r="AZ52" s="61">
        <v>5</v>
      </c>
      <c r="BA52" s="62">
        <v>44504</v>
      </c>
      <c r="BC52" s="61">
        <v>38</v>
      </c>
      <c r="BD52" s="62">
        <v>44441</v>
      </c>
      <c r="BE52" s="61" t="s">
        <v>354</v>
      </c>
      <c r="BF52" s="61">
        <v>1</v>
      </c>
      <c r="BG52" s="62">
        <v>44504</v>
      </c>
      <c r="BI52" s="61" t="s">
        <v>931</v>
      </c>
      <c r="BJ52" s="61">
        <v>5.7</v>
      </c>
      <c r="BK52" s="61">
        <v>57</v>
      </c>
      <c r="BL52" s="61">
        <v>3.9</v>
      </c>
      <c r="BM52" s="61">
        <v>51</v>
      </c>
      <c r="BN52" s="61">
        <v>-8.9</v>
      </c>
      <c r="BO52" s="61">
        <v>84</v>
      </c>
      <c r="BP52" s="61">
        <v>2.7</v>
      </c>
      <c r="BQ52" s="61">
        <v>72</v>
      </c>
      <c r="BR52" s="61">
        <v>49</v>
      </c>
      <c r="BS52" s="61">
        <v>71</v>
      </c>
      <c r="BT52" s="61">
        <v>90</v>
      </c>
      <c r="BU52" s="61">
        <v>70</v>
      </c>
      <c r="BV52" s="61">
        <v>123</v>
      </c>
      <c r="BW52" s="61">
        <v>71</v>
      </c>
      <c r="BX52" s="61">
        <v>100</v>
      </c>
      <c r="BY52" s="61">
        <v>70</v>
      </c>
      <c r="BZ52" s="61">
        <v>26</v>
      </c>
      <c r="CA52" s="61">
        <v>64</v>
      </c>
      <c r="CB52" s="61">
        <v>1.9</v>
      </c>
      <c r="CC52" s="61">
        <v>71</v>
      </c>
      <c r="CD52" s="61">
        <v>-4.3</v>
      </c>
      <c r="CE52" s="61">
        <v>42</v>
      </c>
      <c r="CF52" s="61">
        <v>75</v>
      </c>
      <c r="CG52" s="61">
        <v>68</v>
      </c>
      <c r="CH52" s="61">
        <v>6.6</v>
      </c>
      <c r="CI52" s="61">
        <v>64</v>
      </c>
      <c r="CJ52" s="61">
        <v>0.7</v>
      </c>
      <c r="CK52" s="61">
        <v>69</v>
      </c>
      <c r="CL52" s="61">
        <v>0</v>
      </c>
      <c r="CM52" s="61">
        <v>67</v>
      </c>
      <c r="CN52" s="61">
        <v>-0.3</v>
      </c>
      <c r="CO52" s="61">
        <v>66</v>
      </c>
      <c r="CP52" s="61">
        <v>2.5</v>
      </c>
      <c r="CQ52" s="61">
        <v>65</v>
      </c>
      <c r="CR52" s="61">
        <v>0.28999999999999998</v>
      </c>
      <c r="CS52" s="61">
        <v>57</v>
      </c>
      <c r="CT52" s="61">
        <v>-6</v>
      </c>
      <c r="CU52" s="61">
        <v>58</v>
      </c>
      <c r="CV52" s="61">
        <v>204</v>
      </c>
      <c r="CW52" s="61">
        <v>158</v>
      </c>
      <c r="CX52" s="61">
        <v>273</v>
      </c>
      <c r="CY52" s="61">
        <v>189</v>
      </c>
      <c r="CZ52" s="61" t="s">
        <v>356</v>
      </c>
      <c r="DA52" s="61" t="s">
        <v>357</v>
      </c>
      <c r="DB52" s="61" t="s">
        <v>358</v>
      </c>
      <c r="DC52" s="61" t="s">
        <v>359</v>
      </c>
    </row>
    <row r="53" spans="1:107">
      <c r="A53" s="61" t="s">
        <v>932</v>
      </c>
      <c r="B53" s="61" t="s">
        <v>933</v>
      </c>
      <c r="C53" s="61" t="s">
        <v>332</v>
      </c>
      <c r="D53" s="61">
        <v>2020</v>
      </c>
      <c r="E53" s="61" t="s">
        <v>333</v>
      </c>
      <c r="F53" s="61" t="s">
        <v>886</v>
      </c>
      <c r="G53" s="61" t="s">
        <v>934</v>
      </c>
      <c r="H53" s="61" t="s">
        <v>888</v>
      </c>
      <c r="I53" s="61" t="s">
        <v>889</v>
      </c>
      <c r="J53" s="61" t="s">
        <v>416</v>
      </c>
      <c r="K53" s="61" t="s">
        <v>935</v>
      </c>
      <c r="L53" s="61" t="s">
        <v>891</v>
      </c>
      <c r="M53" s="61" t="s">
        <v>892</v>
      </c>
      <c r="N53" s="61" t="s">
        <v>387</v>
      </c>
      <c r="O53" s="61" t="s">
        <v>893</v>
      </c>
      <c r="P53" s="61" t="s">
        <v>420</v>
      </c>
      <c r="Q53" s="61" t="s">
        <v>421</v>
      </c>
      <c r="R53" s="61" t="s">
        <v>346</v>
      </c>
      <c r="S53" s="61" t="s">
        <v>366</v>
      </c>
      <c r="T53" s="61" t="s">
        <v>348</v>
      </c>
      <c r="U53" s="61">
        <v>52</v>
      </c>
      <c r="V53" s="61" t="s">
        <v>936</v>
      </c>
      <c r="W53" s="61" t="s">
        <v>429</v>
      </c>
      <c r="X53" s="61" t="s">
        <v>351</v>
      </c>
      <c r="Y53" s="62">
        <v>44045</v>
      </c>
      <c r="Z53" s="61" t="s">
        <v>937</v>
      </c>
      <c r="AA53" s="61" t="b">
        <v>0</v>
      </c>
      <c r="AB53" s="61" t="s">
        <v>49</v>
      </c>
      <c r="AF53" s="61" t="s">
        <v>410</v>
      </c>
      <c r="AH53" s="61">
        <v>7</v>
      </c>
      <c r="AI53" s="62">
        <v>44504</v>
      </c>
      <c r="AK53" s="61">
        <v>7</v>
      </c>
      <c r="AL53" s="62">
        <v>44504</v>
      </c>
      <c r="AN53" s="61">
        <v>5</v>
      </c>
      <c r="AO53" s="62">
        <v>44504</v>
      </c>
      <c r="AQ53" s="61">
        <v>6</v>
      </c>
      <c r="AR53" s="62">
        <v>44504</v>
      </c>
      <c r="AT53" s="61">
        <v>5</v>
      </c>
      <c r="AU53" s="62">
        <v>44504</v>
      </c>
      <c r="AW53" s="61">
        <v>6</v>
      </c>
      <c r="AX53" s="62">
        <v>44504</v>
      </c>
      <c r="AZ53" s="61">
        <v>5</v>
      </c>
      <c r="BA53" s="62">
        <v>44504</v>
      </c>
      <c r="BC53" s="61">
        <v>36</v>
      </c>
      <c r="BD53" s="62">
        <v>44441</v>
      </c>
      <c r="BE53" s="61" t="s">
        <v>354</v>
      </c>
      <c r="BF53" s="61">
        <v>1</v>
      </c>
      <c r="BG53" s="62">
        <v>44504</v>
      </c>
      <c r="BI53" s="61" t="s">
        <v>938</v>
      </c>
      <c r="BJ53" s="61">
        <v>4.5</v>
      </c>
      <c r="BK53" s="61">
        <v>60</v>
      </c>
      <c r="BL53" s="61">
        <v>4.2</v>
      </c>
      <c r="BM53" s="61">
        <v>54</v>
      </c>
      <c r="BN53" s="61">
        <v>-7.9</v>
      </c>
      <c r="BO53" s="61">
        <v>85</v>
      </c>
      <c r="BP53" s="61">
        <v>2.7</v>
      </c>
      <c r="BQ53" s="61">
        <v>74</v>
      </c>
      <c r="BR53" s="61">
        <v>52</v>
      </c>
      <c r="BS53" s="61">
        <v>72</v>
      </c>
      <c r="BT53" s="61">
        <v>94</v>
      </c>
      <c r="BU53" s="61">
        <v>72</v>
      </c>
      <c r="BV53" s="61">
        <v>126</v>
      </c>
      <c r="BW53" s="61">
        <v>73</v>
      </c>
      <c r="BX53" s="61">
        <v>107</v>
      </c>
      <c r="BY53" s="61">
        <v>71</v>
      </c>
      <c r="BZ53" s="61">
        <v>21</v>
      </c>
      <c r="CA53" s="61">
        <v>64</v>
      </c>
      <c r="CB53" s="61">
        <v>2.9</v>
      </c>
      <c r="CC53" s="61">
        <v>73</v>
      </c>
      <c r="CD53" s="61">
        <v>-9.3000000000000007</v>
      </c>
      <c r="CE53" s="61">
        <v>43</v>
      </c>
      <c r="CF53" s="61">
        <v>63</v>
      </c>
      <c r="CG53" s="61">
        <v>67</v>
      </c>
      <c r="CH53" s="61">
        <v>5.3</v>
      </c>
      <c r="CI53" s="61">
        <v>65</v>
      </c>
      <c r="CJ53" s="61">
        <v>2.2999999999999998</v>
      </c>
      <c r="CK53" s="61">
        <v>70</v>
      </c>
      <c r="CL53" s="61">
        <v>3.4</v>
      </c>
      <c r="CM53" s="61">
        <v>66</v>
      </c>
      <c r="CN53" s="61">
        <v>-1.7</v>
      </c>
      <c r="CO53" s="61">
        <v>66</v>
      </c>
      <c r="CP53" s="61">
        <v>4.4000000000000004</v>
      </c>
      <c r="CQ53" s="61">
        <v>66</v>
      </c>
      <c r="CR53" s="61">
        <v>1</v>
      </c>
      <c r="CS53" s="61">
        <v>56</v>
      </c>
      <c r="CT53" s="61">
        <v>9</v>
      </c>
      <c r="CU53" s="61">
        <v>60</v>
      </c>
      <c r="CV53" s="61">
        <v>253</v>
      </c>
      <c r="CW53" s="61">
        <v>193</v>
      </c>
      <c r="CX53" s="61">
        <v>349</v>
      </c>
      <c r="CY53" s="61">
        <v>245</v>
      </c>
      <c r="CZ53" s="61" t="s">
        <v>356</v>
      </c>
      <c r="DA53" s="61" t="s">
        <v>357</v>
      </c>
      <c r="DB53" s="61" t="s">
        <v>358</v>
      </c>
      <c r="DC53" s="61" t="s">
        <v>359</v>
      </c>
    </row>
    <row r="54" spans="1:107">
      <c r="A54" s="61" t="s">
        <v>939</v>
      </c>
      <c r="B54" s="61" t="s">
        <v>940</v>
      </c>
      <c r="C54" s="61" t="s">
        <v>332</v>
      </c>
      <c r="D54" s="61">
        <v>2020</v>
      </c>
      <c r="E54" s="61" t="s">
        <v>333</v>
      </c>
      <c r="F54" s="61" t="s">
        <v>872</v>
      </c>
      <c r="G54" s="61" t="s">
        <v>941</v>
      </c>
      <c r="H54" s="61" t="s">
        <v>873</v>
      </c>
      <c r="I54" s="61" t="s">
        <v>874</v>
      </c>
      <c r="J54" s="61" t="s">
        <v>729</v>
      </c>
      <c r="K54" s="61" t="s">
        <v>942</v>
      </c>
      <c r="L54" s="61" t="s">
        <v>875</v>
      </c>
      <c r="M54" s="61" t="s">
        <v>876</v>
      </c>
      <c r="N54" s="61" t="s">
        <v>440</v>
      </c>
      <c r="O54" s="61" t="s">
        <v>877</v>
      </c>
      <c r="P54" s="61" t="s">
        <v>346</v>
      </c>
      <c r="Q54" s="61" t="s">
        <v>734</v>
      </c>
      <c r="R54" s="61" t="s">
        <v>458</v>
      </c>
      <c r="S54" s="61" t="s">
        <v>943</v>
      </c>
      <c r="T54" s="61" t="s">
        <v>348</v>
      </c>
      <c r="U54" s="61">
        <v>53</v>
      </c>
      <c r="V54" s="61" t="s">
        <v>944</v>
      </c>
      <c r="W54" s="61" t="s">
        <v>760</v>
      </c>
      <c r="X54" s="61" t="s">
        <v>351</v>
      </c>
      <c r="Y54" s="62">
        <v>44045</v>
      </c>
      <c r="Z54" s="61" t="s">
        <v>945</v>
      </c>
      <c r="AA54" s="61" t="b">
        <v>0</v>
      </c>
      <c r="AB54" s="61" t="s">
        <v>49</v>
      </c>
      <c r="AF54" s="61" t="s">
        <v>410</v>
      </c>
      <c r="AH54" s="61">
        <v>6</v>
      </c>
      <c r="AI54" s="62">
        <v>44504</v>
      </c>
      <c r="AK54" s="61">
        <v>6</v>
      </c>
      <c r="AL54" s="62">
        <v>44504</v>
      </c>
      <c r="AN54" s="61">
        <v>5</v>
      </c>
      <c r="AO54" s="62">
        <v>44504</v>
      </c>
      <c r="AQ54" s="61">
        <v>6</v>
      </c>
      <c r="AR54" s="62">
        <v>44504</v>
      </c>
      <c r="AT54" s="61">
        <v>5</v>
      </c>
      <c r="AU54" s="62">
        <v>44504</v>
      </c>
      <c r="AW54" s="61">
        <v>5</v>
      </c>
      <c r="AX54" s="62">
        <v>44504</v>
      </c>
      <c r="AZ54" s="61">
        <v>4</v>
      </c>
      <c r="BA54" s="62">
        <v>44504</v>
      </c>
      <c r="BC54" s="61">
        <v>37</v>
      </c>
      <c r="BD54" s="62">
        <v>44441</v>
      </c>
      <c r="BE54" s="61" t="s">
        <v>354</v>
      </c>
      <c r="BF54" s="61">
        <v>1</v>
      </c>
      <c r="BG54" s="62">
        <v>44504</v>
      </c>
      <c r="BI54" s="61" t="s">
        <v>946</v>
      </c>
      <c r="BJ54" s="61">
        <v>4.3</v>
      </c>
      <c r="BK54" s="61">
        <v>59</v>
      </c>
      <c r="BL54" s="61">
        <v>2.5</v>
      </c>
      <c r="BM54" s="61">
        <v>53</v>
      </c>
      <c r="BN54" s="61">
        <v>-7</v>
      </c>
      <c r="BO54" s="61">
        <v>85</v>
      </c>
      <c r="BP54" s="61">
        <v>2.4</v>
      </c>
      <c r="BQ54" s="61">
        <v>73</v>
      </c>
      <c r="BR54" s="61">
        <v>46</v>
      </c>
      <c r="BS54" s="61">
        <v>71</v>
      </c>
      <c r="BT54" s="61">
        <v>81</v>
      </c>
      <c r="BU54" s="61">
        <v>71</v>
      </c>
      <c r="BV54" s="61">
        <v>101</v>
      </c>
      <c r="BW54" s="61">
        <v>72</v>
      </c>
      <c r="BX54" s="61">
        <v>81</v>
      </c>
      <c r="BY54" s="61">
        <v>71</v>
      </c>
      <c r="BZ54" s="61">
        <v>18</v>
      </c>
      <c r="CA54" s="61">
        <v>66</v>
      </c>
      <c r="CB54" s="61">
        <v>2.7</v>
      </c>
      <c r="CC54" s="61">
        <v>72</v>
      </c>
      <c r="CD54" s="61">
        <v>-5.2</v>
      </c>
      <c r="CE54" s="61">
        <v>42</v>
      </c>
      <c r="CF54" s="61">
        <v>56</v>
      </c>
      <c r="CG54" s="61">
        <v>66</v>
      </c>
      <c r="CH54" s="61">
        <v>14</v>
      </c>
      <c r="CI54" s="61">
        <v>64</v>
      </c>
      <c r="CJ54" s="61">
        <v>-0.2</v>
      </c>
      <c r="CK54" s="61">
        <v>69</v>
      </c>
      <c r="CL54" s="61">
        <v>0.1</v>
      </c>
      <c r="CM54" s="61">
        <v>65</v>
      </c>
      <c r="CN54" s="61">
        <v>2.4</v>
      </c>
      <c r="CO54" s="61">
        <v>66</v>
      </c>
      <c r="CP54" s="61">
        <v>2.1</v>
      </c>
      <c r="CQ54" s="61">
        <v>64</v>
      </c>
      <c r="CR54" s="61">
        <v>0.31</v>
      </c>
      <c r="CS54" s="61">
        <v>54</v>
      </c>
      <c r="CT54" s="61">
        <v>36</v>
      </c>
      <c r="CU54" s="61">
        <v>59</v>
      </c>
      <c r="CV54" s="61">
        <v>234</v>
      </c>
      <c r="CW54" s="61">
        <v>198</v>
      </c>
      <c r="CX54" s="61">
        <v>298</v>
      </c>
      <c r="CY54" s="61">
        <v>221</v>
      </c>
      <c r="CZ54" s="61" t="s">
        <v>356</v>
      </c>
      <c r="DA54" s="61" t="s">
        <v>357</v>
      </c>
      <c r="DB54" s="61" t="s">
        <v>358</v>
      </c>
      <c r="DC54" s="61" t="s">
        <v>359</v>
      </c>
    </row>
    <row r="55" spans="1:107">
      <c r="A55" s="61" t="s">
        <v>947</v>
      </c>
      <c r="B55" s="61" t="s">
        <v>948</v>
      </c>
      <c r="C55" s="61" t="s">
        <v>332</v>
      </c>
      <c r="D55" s="61">
        <v>2020</v>
      </c>
      <c r="E55" s="61" t="s">
        <v>333</v>
      </c>
      <c r="F55" s="61" t="s">
        <v>725</v>
      </c>
      <c r="G55" s="61" t="s">
        <v>949</v>
      </c>
      <c r="H55" s="61" t="s">
        <v>727</v>
      </c>
      <c r="I55" s="61" t="s">
        <v>728</v>
      </c>
      <c r="J55" s="61" t="s">
        <v>453</v>
      </c>
      <c r="K55" s="61" t="s">
        <v>950</v>
      </c>
      <c r="L55" s="61" t="s">
        <v>731</v>
      </c>
      <c r="M55" s="61" t="s">
        <v>732</v>
      </c>
      <c r="N55" s="61" t="s">
        <v>475</v>
      </c>
      <c r="O55" s="61" t="s">
        <v>733</v>
      </c>
      <c r="P55" s="61" t="s">
        <v>456</v>
      </c>
      <c r="Q55" s="61" t="s">
        <v>457</v>
      </c>
      <c r="R55" s="61" t="s">
        <v>340</v>
      </c>
      <c r="S55" s="61" t="s">
        <v>951</v>
      </c>
      <c r="T55" s="61" t="s">
        <v>348</v>
      </c>
      <c r="U55" s="61">
        <v>54</v>
      </c>
      <c r="V55" s="61" t="s">
        <v>952</v>
      </c>
      <c r="W55" s="61" t="s">
        <v>953</v>
      </c>
      <c r="X55" s="61" t="s">
        <v>351</v>
      </c>
      <c r="Y55" s="62">
        <v>44046</v>
      </c>
      <c r="Z55" s="61" t="s">
        <v>954</v>
      </c>
      <c r="AA55" s="61" t="b">
        <v>0</v>
      </c>
      <c r="AB55" s="61" t="s">
        <v>49</v>
      </c>
      <c r="AF55" s="61" t="s">
        <v>353</v>
      </c>
      <c r="AH55" s="61">
        <v>6</v>
      </c>
      <c r="AI55" s="62">
        <v>44504</v>
      </c>
      <c r="AK55" s="61">
        <v>6</v>
      </c>
      <c r="AL55" s="62">
        <v>44504</v>
      </c>
      <c r="AN55" s="61">
        <v>6</v>
      </c>
      <c r="AO55" s="62">
        <v>44504</v>
      </c>
      <c r="AQ55" s="61">
        <v>6</v>
      </c>
      <c r="AR55" s="62">
        <v>44504</v>
      </c>
      <c r="AT55" s="61">
        <v>5</v>
      </c>
      <c r="AU55" s="62">
        <v>44504</v>
      </c>
      <c r="AW55" s="61">
        <v>6</v>
      </c>
      <c r="AX55" s="62">
        <v>44504</v>
      </c>
      <c r="AZ55" s="61">
        <v>5</v>
      </c>
      <c r="BA55" s="62">
        <v>44504</v>
      </c>
      <c r="BC55" s="61">
        <v>39</v>
      </c>
      <c r="BD55" s="62">
        <v>44441</v>
      </c>
      <c r="BE55" s="61" t="s">
        <v>354</v>
      </c>
      <c r="BF55" s="61">
        <v>1</v>
      </c>
      <c r="BG55" s="62">
        <v>44504</v>
      </c>
      <c r="BI55" s="61" t="s">
        <v>955</v>
      </c>
      <c r="BJ55" s="61">
        <v>-1.5</v>
      </c>
      <c r="BK55" s="61">
        <v>57</v>
      </c>
      <c r="BL55" s="61">
        <v>2.9</v>
      </c>
      <c r="BM55" s="61">
        <v>51</v>
      </c>
      <c r="BN55" s="61">
        <v>-5.0999999999999996</v>
      </c>
      <c r="BO55" s="61">
        <v>84</v>
      </c>
      <c r="BP55" s="61">
        <v>5.2</v>
      </c>
      <c r="BQ55" s="61">
        <v>73</v>
      </c>
      <c r="BR55" s="61">
        <v>52</v>
      </c>
      <c r="BS55" s="61">
        <v>71</v>
      </c>
      <c r="BT55" s="61">
        <v>99</v>
      </c>
      <c r="BU55" s="61">
        <v>71</v>
      </c>
      <c r="BV55" s="61">
        <v>133</v>
      </c>
      <c r="BW55" s="61">
        <v>71</v>
      </c>
      <c r="BX55" s="61">
        <v>121</v>
      </c>
      <c r="BY55" s="61">
        <v>70</v>
      </c>
      <c r="BZ55" s="61">
        <v>18</v>
      </c>
      <c r="CA55" s="61">
        <v>64</v>
      </c>
      <c r="CB55" s="61">
        <v>4.7</v>
      </c>
      <c r="CC55" s="61">
        <v>72</v>
      </c>
      <c r="CD55" s="61">
        <v>-6.9</v>
      </c>
      <c r="CE55" s="61">
        <v>39</v>
      </c>
      <c r="CF55" s="61">
        <v>75</v>
      </c>
      <c r="CG55" s="61">
        <v>65</v>
      </c>
      <c r="CH55" s="61">
        <v>6.8</v>
      </c>
      <c r="CI55" s="61">
        <v>64</v>
      </c>
      <c r="CJ55" s="61">
        <v>-0.5</v>
      </c>
      <c r="CK55" s="61">
        <v>68</v>
      </c>
      <c r="CL55" s="61">
        <v>-0.3</v>
      </c>
      <c r="CM55" s="61">
        <v>65</v>
      </c>
      <c r="CN55" s="61">
        <v>0.7</v>
      </c>
      <c r="CO55" s="61">
        <v>65</v>
      </c>
      <c r="CP55" s="61">
        <v>2.2000000000000002</v>
      </c>
      <c r="CQ55" s="61">
        <v>64</v>
      </c>
      <c r="CR55" s="61">
        <v>0.3</v>
      </c>
      <c r="CS55" s="61">
        <v>55</v>
      </c>
      <c r="CT55" s="61">
        <v>13</v>
      </c>
      <c r="CU55" s="61">
        <v>60</v>
      </c>
      <c r="CV55" s="61">
        <v>193</v>
      </c>
      <c r="CW55" s="61">
        <v>161</v>
      </c>
      <c r="CX55" s="61">
        <v>245</v>
      </c>
      <c r="CY55" s="61">
        <v>181</v>
      </c>
      <c r="CZ55" s="61" t="s">
        <v>356</v>
      </c>
      <c r="DA55" s="61" t="s">
        <v>357</v>
      </c>
      <c r="DB55" s="61" t="s">
        <v>358</v>
      </c>
      <c r="DC55" s="61" t="s">
        <v>359</v>
      </c>
    </row>
    <row r="56" spans="1:107">
      <c r="A56" s="61" t="s">
        <v>956</v>
      </c>
      <c r="B56" s="61" t="s">
        <v>957</v>
      </c>
      <c r="C56" s="61" t="s">
        <v>332</v>
      </c>
      <c r="D56" s="61">
        <v>2020</v>
      </c>
      <c r="E56" s="61" t="s">
        <v>333</v>
      </c>
      <c r="F56" s="61" t="s">
        <v>493</v>
      </c>
      <c r="G56" s="61" t="s">
        <v>958</v>
      </c>
      <c r="H56" s="61" t="s">
        <v>471</v>
      </c>
      <c r="I56" s="61" t="s">
        <v>495</v>
      </c>
      <c r="J56" s="61" t="s">
        <v>601</v>
      </c>
      <c r="K56" s="61" t="s">
        <v>959</v>
      </c>
      <c r="L56" s="61" t="s">
        <v>475</v>
      </c>
      <c r="M56" s="61" t="s">
        <v>476</v>
      </c>
      <c r="N56" s="61" t="s">
        <v>497</v>
      </c>
      <c r="O56" s="61" t="s">
        <v>498</v>
      </c>
      <c r="P56" s="61" t="s">
        <v>960</v>
      </c>
      <c r="Q56" s="61" t="s">
        <v>961</v>
      </c>
      <c r="R56" s="61" t="s">
        <v>346</v>
      </c>
      <c r="S56" s="61" t="s">
        <v>962</v>
      </c>
      <c r="T56" s="61" t="s">
        <v>348</v>
      </c>
      <c r="U56" s="61">
        <v>55</v>
      </c>
      <c r="V56" s="61" t="s">
        <v>963</v>
      </c>
      <c r="W56" s="61" t="s">
        <v>605</v>
      </c>
      <c r="X56" s="61" t="s">
        <v>351</v>
      </c>
      <c r="Y56" s="62">
        <v>44046</v>
      </c>
      <c r="Z56" s="61" t="s">
        <v>964</v>
      </c>
      <c r="AA56" s="61" t="b">
        <v>0</v>
      </c>
      <c r="AB56" s="61" t="s">
        <v>105</v>
      </c>
      <c r="AF56" s="61" t="s">
        <v>410</v>
      </c>
      <c r="AH56" s="61">
        <v>6</v>
      </c>
      <c r="AI56" s="62">
        <v>44504</v>
      </c>
      <c r="AK56" s="61">
        <v>6</v>
      </c>
      <c r="AL56" s="62">
        <v>44504</v>
      </c>
      <c r="AN56" s="61">
        <v>5</v>
      </c>
      <c r="AO56" s="62">
        <v>44504</v>
      </c>
      <c r="AQ56" s="61">
        <v>6</v>
      </c>
      <c r="AR56" s="62">
        <v>44504</v>
      </c>
      <c r="AT56" s="61">
        <v>5</v>
      </c>
      <c r="AU56" s="62">
        <v>44504</v>
      </c>
      <c r="AW56" s="61">
        <v>5</v>
      </c>
      <c r="AX56" s="62">
        <v>44504</v>
      </c>
      <c r="AZ56" s="61">
        <v>5</v>
      </c>
      <c r="BA56" s="62">
        <v>44504</v>
      </c>
      <c r="BC56" s="61">
        <v>35</v>
      </c>
      <c r="BD56" s="62">
        <v>44441</v>
      </c>
      <c r="BE56" s="61" t="s">
        <v>354</v>
      </c>
      <c r="BF56" s="61">
        <v>2</v>
      </c>
      <c r="BG56" s="62">
        <v>44504</v>
      </c>
      <c r="BI56" s="61" t="s">
        <v>965</v>
      </c>
      <c r="BJ56" s="61">
        <v>4.0999999999999996</v>
      </c>
      <c r="BK56" s="61">
        <v>59</v>
      </c>
      <c r="BL56" s="61">
        <v>1.2</v>
      </c>
      <c r="BM56" s="61">
        <v>52</v>
      </c>
      <c r="BN56" s="61">
        <v>-4.7</v>
      </c>
      <c r="BO56" s="61">
        <v>85</v>
      </c>
      <c r="BP56" s="61">
        <v>5.8</v>
      </c>
      <c r="BQ56" s="61">
        <v>73</v>
      </c>
      <c r="BR56" s="61">
        <v>48</v>
      </c>
      <c r="BS56" s="61">
        <v>72</v>
      </c>
      <c r="BT56" s="61">
        <v>86</v>
      </c>
      <c r="BU56" s="61">
        <v>71</v>
      </c>
      <c r="BV56" s="61">
        <v>111</v>
      </c>
      <c r="BW56" s="61">
        <v>72</v>
      </c>
      <c r="BX56" s="61">
        <v>98</v>
      </c>
      <c r="BY56" s="61">
        <v>71</v>
      </c>
      <c r="BZ56" s="61">
        <v>25</v>
      </c>
      <c r="CA56" s="61">
        <v>65</v>
      </c>
      <c r="CB56" s="61">
        <v>3.1</v>
      </c>
      <c r="CC56" s="61">
        <v>72</v>
      </c>
      <c r="CD56" s="61">
        <v>-7.9</v>
      </c>
      <c r="CE56" s="61">
        <v>40</v>
      </c>
      <c r="CF56" s="61">
        <v>67</v>
      </c>
      <c r="CG56" s="61">
        <v>65</v>
      </c>
      <c r="CH56" s="61">
        <v>14</v>
      </c>
      <c r="CI56" s="61">
        <v>64</v>
      </c>
      <c r="CJ56" s="61">
        <v>-1</v>
      </c>
      <c r="CK56" s="61">
        <v>68</v>
      </c>
      <c r="CL56" s="61">
        <v>-0.7</v>
      </c>
      <c r="CM56" s="61">
        <v>65</v>
      </c>
      <c r="CN56" s="61">
        <v>1.7</v>
      </c>
      <c r="CO56" s="61">
        <v>64</v>
      </c>
      <c r="CP56" s="61">
        <v>3.3</v>
      </c>
      <c r="CQ56" s="61">
        <v>64</v>
      </c>
      <c r="CR56" s="61">
        <v>0.32</v>
      </c>
      <c r="CS56" s="61">
        <v>54</v>
      </c>
      <c r="CT56" s="61">
        <v>27</v>
      </c>
      <c r="CU56" s="61">
        <v>60</v>
      </c>
      <c r="CV56" s="61">
        <v>224</v>
      </c>
      <c r="CW56" s="61">
        <v>185</v>
      </c>
      <c r="CX56" s="61">
        <v>293</v>
      </c>
      <c r="CY56" s="61">
        <v>210</v>
      </c>
      <c r="CZ56" s="61" t="s">
        <v>356</v>
      </c>
      <c r="DA56" s="61" t="s">
        <v>357</v>
      </c>
      <c r="DB56" s="61" t="s">
        <v>358</v>
      </c>
      <c r="DC56" s="61" t="s">
        <v>359</v>
      </c>
    </row>
    <row r="57" spans="1:107">
      <c r="A57" s="61" t="s">
        <v>966</v>
      </c>
      <c r="B57" s="61" t="s">
        <v>967</v>
      </c>
      <c r="C57" s="61" t="s">
        <v>332</v>
      </c>
      <c r="D57" s="61">
        <v>2020</v>
      </c>
      <c r="E57" s="61" t="s">
        <v>333</v>
      </c>
      <c r="F57" s="61" t="s">
        <v>725</v>
      </c>
      <c r="G57" s="61" t="s">
        <v>968</v>
      </c>
      <c r="H57" s="61" t="s">
        <v>727</v>
      </c>
      <c r="I57" s="61" t="s">
        <v>728</v>
      </c>
      <c r="J57" s="61" t="s">
        <v>416</v>
      </c>
      <c r="K57" s="61" t="s">
        <v>969</v>
      </c>
      <c r="L57" s="61" t="s">
        <v>731</v>
      </c>
      <c r="M57" s="61" t="s">
        <v>732</v>
      </c>
      <c r="N57" s="61" t="s">
        <v>475</v>
      </c>
      <c r="O57" s="61" t="s">
        <v>733</v>
      </c>
      <c r="P57" s="61" t="s">
        <v>420</v>
      </c>
      <c r="Q57" s="61" t="s">
        <v>421</v>
      </c>
      <c r="R57" s="61" t="s">
        <v>970</v>
      </c>
      <c r="S57" s="61" t="s">
        <v>971</v>
      </c>
      <c r="T57" s="61" t="s">
        <v>348</v>
      </c>
      <c r="U57" s="61">
        <v>56</v>
      </c>
      <c r="V57" s="61" t="s">
        <v>972</v>
      </c>
      <c r="W57" s="61" t="s">
        <v>395</v>
      </c>
      <c r="X57" s="61" t="s">
        <v>351</v>
      </c>
      <c r="Y57" s="62">
        <v>44046</v>
      </c>
      <c r="Z57" s="61" t="s">
        <v>973</v>
      </c>
      <c r="AA57" s="61" t="b">
        <v>0</v>
      </c>
      <c r="AB57" s="61" t="s">
        <v>49</v>
      </c>
      <c r="AF57" s="61" t="s">
        <v>410</v>
      </c>
      <c r="AH57" s="61">
        <v>6</v>
      </c>
      <c r="AI57" s="62">
        <v>44504</v>
      </c>
      <c r="AK57" s="61">
        <v>6</v>
      </c>
      <c r="AL57" s="62">
        <v>44504</v>
      </c>
      <c r="AN57" s="61">
        <v>5</v>
      </c>
      <c r="AO57" s="62">
        <v>44504</v>
      </c>
      <c r="AQ57" s="61">
        <v>6</v>
      </c>
      <c r="AR57" s="62">
        <v>44504</v>
      </c>
      <c r="AT57" s="61">
        <v>5</v>
      </c>
      <c r="AU57" s="62">
        <v>44504</v>
      </c>
      <c r="AW57" s="61">
        <v>6</v>
      </c>
      <c r="AX57" s="62">
        <v>44504</v>
      </c>
      <c r="AZ57" s="61">
        <v>5</v>
      </c>
      <c r="BA57" s="62">
        <v>44504</v>
      </c>
      <c r="BC57" s="61">
        <v>40</v>
      </c>
      <c r="BD57" s="62">
        <v>44441</v>
      </c>
      <c r="BE57" s="61" t="s">
        <v>354</v>
      </c>
      <c r="BF57" s="61">
        <v>1</v>
      </c>
      <c r="BG57" s="62">
        <v>44504</v>
      </c>
      <c r="BI57" s="61" t="s">
        <v>974</v>
      </c>
      <c r="BJ57" s="61">
        <v>2.6</v>
      </c>
      <c r="BK57" s="61">
        <v>57</v>
      </c>
      <c r="BL57" s="61">
        <v>5.5</v>
      </c>
      <c r="BM57" s="61">
        <v>51</v>
      </c>
      <c r="BN57" s="61">
        <v>-8</v>
      </c>
      <c r="BO57" s="61">
        <v>84</v>
      </c>
      <c r="BP57" s="61">
        <v>5.3</v>
      </c>
      <c r="BQ57" s="61">
        <v>73</v>
      </c>
      <c r="BR57" s="61">
        <v>51</v>
      </c>
      <c r="BS57" s="61">
        <v>70</v>
      </c>
      <c r="BT57" s="61">
        <v>92</v>
      </c>
      <c r="BU57" s="61">
        <v>70</v>
      </c>
      <c r="BV57" s="61">
        <v>123</v>
      </c>
      <c r="BW57" s="61">
        <v>71</v>
      </c>
      <c r="BX57" s="61">
        <v>114</v>
      </c>
      <c r="BY57" s="61">
        <v>69</v>
      </c>
      <c r="BZ57" s="61">
        <v>19</v>
      </c>
      <c r="CA57" s="61">
        <v>63</v>
      </c>
      <c r="CB57" s="61">
        <v>3.6</v>
      </c>
      <c r="CC57" s="61">
        <v>72</v>
      </c>
      <c r="CD57" s="61">
        <v>-10</v>
      </c>
      <c r="CE57" s="61">
        <v>40</v>
      </c>
      <c r="CF57" s="61">
        <v>65</v>
      </c>
      <c r="CG57" s="61">
        <v>65</v>
      </c>
      <c r="CH57" s="61">
        <v>4</v>
      </c>
      <c r="CI57" s="61">
        <v>63</v>
      </c>
      <c r="CJ57" s="61">
        <v>2.9</v>
      </c>
      <c r="CK57" s="61">
        <v>68</v>
      </c>
      <c r="CL57" s="61">
        <v>3.8</v>
      </c>
      <c r="CM57" s="61">
        <v>64</v>
      </c>
      <c r="CN57" s="61">
        <v>-1.7</v>
      </c>
      <c r="CO57" s="61">
        <v>64</v>
      </c>
      <c r="CP57" s="61">
        <v>3</v>
      </c>
      <c r="CQ57" s="61">
        <v>63</v>
      </c>
      <c r="CR57" s="61">
        <v>0.64</v>
      </c>
      <c r="CS57" s="61">
        <v>55</v>
      </c>
      <c r="CT57" s="61">
        <v>-2</v>
      </c>
      <c r="CU57" s="61">
        <v>61</v>
      </c>
      <c r="CV57" s="61">
        <v>213</v>
      </c>
      <c r="CW57" s="61">
        <v>171</v>
      </c>
      <c r="CX57" s="61">
        <v>276</v>
      </c>
      <c r="CY57" s="61">
        <v>199</v>
      </c>
      <c r="CZ57" s="61" t="s">
        <v>356</v>
      </c>
      <c r="DA57" s="61" t="s">
        <v>357</v>
      </c>
      <c r="DB57" s="61" t="s">
        <v>358</v>
      </c>
      <c r="DC57" s="61" t="s">
        <v>359</v>
      </c>
    </row>
    <row r="58" spans="1:107">
      <c r="A58" s="61" t="s">
        <v>975</v>
      </c>
      <c r="B58" s="61" t="s">
        <v>976</v>
      </c>
      <c r="C58" s="61" t="s">
        <v>332</v>
      </c>
      <c r="D58" s="61">
        <v>2020</v>
      </c>
      <c r="E58" s="61" t="s">
        <v>333</v>
      </c>
      <c r="F58" s="61" t="s">
        <v>725</v>
      </c>
      <c r="G58" s="61" t="s">
        <v>977</v>
      </c>
      <c r="H58" s="61" t="s">
        <v>727</v>
      </c>
      <c r="I58" s="61" t="s">
        <v>728</v>
      </c>
      <c r="J58" s="61" t="s">
        <v>645</v>
      </c>
      <c r="K58" s="61" t="s">
        <v>978</v>
      </c>
      <c r="L58" s="61" t="s">
        <v>731</v>
      </c>
      <c r="M58" s="61" t="s">
        <v>732</v>
      </c>
      <c r="N58" s="61" t="s">
        <v>475</v>
      </c>
      <c r="O58" s="61" t="s">
        <v>733</v>
      </c>
      <c r="P58" s="61" t="s">
        <v>373</v>
      </c>
      <c r="Q58" s="61" t="s">
        <v>372</v>
      </c>
      <c r="R58" s="61" t="s">
        <v>979</v>
      </c>
      <c r="S58" s="61" t="s">
        <v>980</v>
      </c>
      <c r="T58" s="61" t="s">
        <v>348</v>
      </c>
      <c r="U58" s="61">
        <v>57</v>
      </c>
      <c r="V58" s="61" t="s">
        <v>981</v>
      </c>
      <c r="W58" s="61" t="s">
        <v>737</v>
      </c>
      <c r="X58" s="61" t="s">
        <v>351</v>
      </c>
      <c r="Y58" s="62">
        <v>44046</v>
      </c>
      <c r="Z58" s="61" t="s">
        <v>982</v>
      </c>
      <c r="AA58" s="61" t="b">
        <v>0</v>
      </c>
      <c r="AB58" s="61" t="s">
        <v>49</v>
      </c>
      <c r="AF58" s="61" t="s">
        <v>410</v>
      </c>
      <c r="AH58" s="61">
        <v>6</v>
      </c>
      <c r="AI58" s="62">
        <v>44504</v>
      </c>
      <c r="AK58" s="61">
        <v>6</v>
      </c>
      <c r="AL58" s="62">
        <v>44504</v>
      </c>
      <c r="AN58" s="61">
        <v>5</v>
      </c>
      <c r="AO58" s="62">
        <v>44504</v>
      </c>
      <c r="AQ58" s="61">
        <v>6</v>
      </c>
      <c r="AR58" s="62">
        <v>44504</v>
      </c>
      <c r="AT58" s="61">
        <v>5</v>
      </c>
      <c r="AU58" s="62">
        <v>44504</v>
      </c>
      <c r="AW58" s="61">
        <v>6</v>
      </c>
      <c r="AX58" s="62">
        <v>44504</v>
      </c>
      <c r="AZ58" s="61">
        <v>5</v>
      </c>
      <c r="BA58" s="62">
        <v>44504</v>
      </c>
      <c r="BC58" s="61">
        <v>41</v>
      </c>
      <c r="BD58" s="62">
        <v>44441</v>
      </c>
      <c r="BE58" s="61" t="s">
        <v>354</v>
      </c>
      <c r="BF58" s="61">
        <v>2</v>
      </c>
      <c r="BG58" s="62">
        <v>44504</v>
      </c>
      <c r="BI58" s="61" t="s">
        <v>983</v>
      </c>
      <c r="BJ58" s="61">
        <v>6.8</v>
      </c>
      <c r="BK58" s="61">
        <v>58</v>
      </c>
      <c r="BL58" s="61">
        <v>2.2999999999999998</v>
      </c>
      <c r="BM58" s="61">
        <v>52</v>
      </c>
      <c r="BN58" s="61">
        <v>-6.9</v>
      </c>
      <c r="BO58" s="61">
        <v>84</v>
      </c>
      <c r="BP58" s="61">
        <v>4.7</v>
      </c>
      <c r="BQ58" s="61">
        <v>73</v>
      </c>
      <c r="BR58" s="61">
        <v>46</v>
      </c>
      <c r="BS58" s="61">
        <v>71</v>
      </c>
      <c r="BT58" s="61">
        <v>85</v>
      </c>
      <c r="BU58" s="61">
        <v>70</v>
      </c>
      <c r="BV58" s="61">
        <v>116</v>
      </c>
      <c r="BW58" s="61">
        <v>71</v>
      </c>
      <c r="BX58" s="61">
        <v>102</v>
      </c>
      <c r="BY58" s="61">
        <v>69</v>
      </c>
      <c r="BZ58" s="61">
        <v>15</v>
      </c>
      <c r="CA58" s="61">
        <v>63</v>
      </c>
      <c r="CB58" s="61">
        <v>2.9</v>
      </c>
      <c r="CC58" s="61">
        <v>72</v>
      </c>
      <c r="CD58" s="61">
        <v>-7.8</v>
      </c>
      <c r="CE58" s="61">
        <v>41</v>
      </c>
      <c r="CF58" s="61">
        <v>63</v>
      </c>
      <c r="CG58" s="61">
        <v>65</v>
      </c>
      <c r="CH58" s="61">
        <v>5.7</v>
      </c>
      <c r="CI58" s="61">
        <v>63</v>
      </c>
      <c r="CJ58" s="61">
        <v>1.1000000000000001</v>
      </c>
      <c r="CK58" s="61">
        <v>68</v>
      </c>
      <c r="CL58" s="61">
        <v>1.2</v>
      </c>
      <c r="CM58" s="61">
        <v>65</v>
      </c>
      <c r="CN58" s="61">
        <v>-0.3</v>
      </c>
      <c r="CO58" s="61">
        <v>65</v>
      </c>
      <c r="CP58" s="61">
        <v>2.4</v>
      </c>
      <c r="CQ58" s="61">
        <v>63</v>
      </c>
      <c r="CR58" s="61">
        <v>0.74</v>
      </c>
      <c r="CS58" s="61">
        <v>55</v>
      </c>
      <c r="CT58" s="61">
        <v>-8</v>
      </c>
      <c r="CU58" s="61">
        <v>61</v>
      </c>
      <c r="CV58" s="61">
        <v>195</v>
      </c>
      <c r="CW58" s="61">
        <v>159</v>
      </c>
      <c r="CX58" s="61">
        <v>245</v>
      </c>
      <c r="CY58" s="61">
        <v>181</v>
      </c>
      <c r="CZ58" s="61" t="s">
        <v>356</v>
      </c>
      <c r="DA58" s="61" t="s">
        <v>357</v>
      </c>
      <c r="DB58" s="61" t="s">
        <v>358</v>
      </c>
      <c r="DC58" s="61" t="s">
        <v>359</v>
      </c>
    </row>
    <row r="59" spans="1:107">
      <c r="A59" s="61" t="s">
        <v>984</v>
      </c>
      <c r="B59" s="61" t="s">
        <v>985</v>
      </c>
      <c r="C59" s="61" t="s">
        <v>332</v>
      </c>
      <c r="D59" s="61">
        <v>2020</v>
      </c>
      <c r="E59" s="61" t="s">
        <v>765</v>
      </c>
      <c r="F59" s="61" t="s">
        <v>381</v>
      </c>
      <c r="G59" s="61" t="s">
        <v>986</v>
      </c>
      <c r="H59" s="61" t="s">
        <v>383</v>
      </c>
      <c r="I59" s="61" t="s">
        <v>384</v>
      </c>
      <c r="J59" s="61" t="s">
        <v>987</v>
      </c>
      <c r="K59" s="61" t="s">
        <v>988</v>
      </c>
      <c r="L59" s="61" t="s">
        <v>387</v>
      </c>
      <c r="M59" s="61" t="s">
        <v>388</v>
      </c>
      <c r="N59" s="61" t="s">
        <v>389</v>
      </c>
      <c r="O59" s="61" t="s">
        <v>390</v>
      </c>
      <c r="P59" s="61" t="s">
        <v>989</v>
      </c>
      <c r="Q59" s="61" t="s">
        <v>423</v>
      </c>
      <c r="R59" s="61" t="s">
        <v>990</v>
      </c>
      <c r="S59" s="61" t="s">
        <v>991</v>
      </c>
      <c r="T59" s="61" t="s">
        <v>348</v>
      </c>
      <c r="U59" s="61">
        <v>58</v>
      </c>
      <c r="V59" s="61" t="s">
        <v>992</v>
      </c>
      <c r="W59" s="61" t="s">
        <v>463</v>
      </c>
      <c r="X59" s="61" t="s">
        <v>351</v>
      </c>
      <c r="Y59" s="62">
        <v>44046</v>
      </c>
      <c r="Z59" s="61" t="s">
        <v>993</v>
      </c>
      <c r="AA59" s="61" t="b">
        <v>0</v>
      </c>
      <c r="AB59" s="61" t="s">
        <v>49</v>
      </c>
      <c r="AF59" s="61" t="s">
        <v>353</v>
      </c>
      <c r="AH59" s="61">
        <v>6</v>
      </c>
      <c r="AI59" s="62">
        <v>44504</v>
      </c>
      <c r="AK59" s="61">
        <v>6</v>
      </c>
      <c r="AL59" s="62">
        <v>44504</v>
      </c>
      <c r="AN59" s="61">
        <v>5</v>
      </c>
      <c r="AO59" s="62">
        <v>44504</v>
      </c>
      <c r="AQ59" s="61">
        <v>6</v>
      </c>
      <c r="AR59" s="62">
        <v>44504</v>
      </c>
      <c r="AT59" s="61">
        <v>5</v>
      </c>
      <c r="AU59" s="62">
        <v>44504</v>
      </c>
      <c r="AW59" s="61">
        <v>5</v>
      </c>
      <c r="AX59" s="62">
        <v>44504</v>
      </c>
      <c r="AZ59" s="61">
        <v>5</v>
      </c>
      <c r="BA59" s="62">
        <v>44504</v>
      </c>
      <c r="BC59" s="61">
        <v>37</v>
      </c>
      <c r="BD59" s="62">
        <v>44441</v>
      </c>
      <c r="BE59" s="61" t="s">
        <v>354</v>
      </c>
      <c r="BF59" s="61">
        <v>1</v>
      </c>
      <c r="BG59" s="62">
        <v>44504</v>
      </c>
      <c r="BI59" s="61" t="s">
        <v>994</v>
      </c>
      <c r="BJ59" s="61">
        <v>7.5</v>
      </c>
      <c r="BK59" s="61">
        <v>55</v>
      </c>
      <c r="BL59" s="61">
        <v>2</v>
      </c>
      <c r="BM59" s="61">
        <v>49</v>
      </c>
      <c r="BN59" s="61">
        <v>-9.5</v>
      </c>
      <c r="BO59" s="61">
        <v>84</v>
      </c>
      <c r="BP59" s="61">
        <v>4</v>
      </c>
      <c r="BQ59" s="61">
        <v>72</v>
      </c>
      <c r="BR59" s="61">
        <v>49</v>
      </c>
      <c r="BS59" s="61">
        <v>70</v>
      </c>
      <c r="BT59" s="61">
        <v>87</v>
      </c>
      <c r="BU59" s="61">
        <v>70</v>
      </c>
      <c r="BV59" s="61">
        <v>107</v>
      </c>
      <c r="BW59" s="61">
        <v>70</v>
      </c>
      <c r="BX59" s="61">
        <v>71</v>
      </c>
      <c r="BY59" s="61">
        <v>68</v>
      </c>
      <c r="BZ59" s="61">
        <v>22</v>
      </c>
      <c r="CA59" s="61">
        <v>61</v>
      </c>
      <c r="CB59" s="61">
        <v>3.2</v>
      </c>
      <c r="CC59" s="61">
        <v>71</v>
      </c>
      <c r="CD59" s="61">
        <v>-9.1999999999999993</v>
      </c>
      <c r="CE59" s="61">
        <v>39</v>
      </c>
      <c r="CF59" s="61">
        <v>60</v>
      </c>
      <c r="CG59" s="61">
        <v>65</v>
      </c>
      <c r="CH59" s="61">
        <v>9</v>
      </c>
      <c r="CI59" s="61">
        <v>63</v>
      </c>
      <c r="CJ59" s="61">
        <v>1.4</v>
      </c>
      <c r="CK59" s="61">
        <v>68</v>
      </c>
      <c r="CL59" s="61">
        <v>2.9</v>
      </c>
      <c r="CM59" s="61">
        <v>64</v>
      </c>
      <c r="CN59" s="61">
        <v>-0.8</v>
      </c>
      <c r="CO59" s="61">
        <v>64</v>
      </c>
      <c r="CP59" s="61">
        <v>4.2</v>
      </c>
      <c r="CQ59" s="61">
        <v>63</v>
      </c>
      <c r="CR59" s="61">
        <v>0.99</v>
      </c>
      <c r="CS59" s="61">
        <v>53</v>
      </c>
      <c r="CT59" s="61">
        <v>7</v>
      </c>
      <c r="CU59" s="61">
        <v>56</v>
      </c>
      <c r="CV59" s="61">
        <v>268</v>
      </c>
      <c r="CW59" s="61">
        <v>217</v>
      </c>
      <c r="CX59" s="61">
        <v>361</v>
      </c>
      <c r="CY59" s="61">
        <v>258</v>
      </c>
      <c r="CZ59" s="61" t="s">
        <v>356</v>
      </c>
      <c r="DA59" s="61" t="s">
        <v>357</v>
      </c>
      <c r="DB59" s="61" t="s">
        <v>358</v>
      </c>
      <c r="DC59" s="61" t="s">
        <v>359</v>
      </c>
    </row>
    <row r="60" spans="1:107">
      <c r="A60" s="61" t="s">
        <v>995</v>
      </c>
      <c r="B60" s="61" t="s">
        <v>996</v>
      </c>
      <c r="C60" s="61" t="s">
        <v>332</v>
      </c>
      <c r="D60" s="61">
        <v>2020</v>
      </c>
      <c r="E60" s="61" t="s">
        <v>333</v>
      </c>
      <c r="F60" s="61" t="s">
        <v>451</v>
      </c>
      <c r="G60" s="61" t="s">
        <v>997</v>
      </c>
      <c r="H60" s="61" t="s">
        <v>453</v>
      </c>
      <c r="I60" s="61" t="s">
        <v>454</v>
      </c>
      <c r="J60" s="61" t="s">
        <v>998</v>
      </c>
      <c r="K60" s="61" t="s">
        <v>999</v>
      </c>
      <c r="L60" s="61" t="s">
        <v>456</v>
      </c>
      <c r="M60" s="61" t="s">
        <v>457</v>
      </c>
      <c r="N60" s="61" t="s">
        <v>458</v>
      </c>
      <c r="O60" s="61" t="s">
        <v>459</v>
      </c>
      <c r="P60" s="61" t="s">
        <v>570</v>
      </c>
      <c r="Q60" s="61" t="s">
        <v>1000</v>
      </c>
      <c r="R60" s="61" t="s">
        <v>586</v>
      </c>
      <c r="S60" s="61" t="s">
        <v>1001</v>
      </c>
      <c r="T60" s="61" t="s">
        <v>348</v>
      </c>
      <c r="U60" s="61">
        <v>59</v>
      </c>
      <c r="V60" s="61" t="s">
        <v>1002</v>
      </c>
      <c r="W60" s="61" t="s">
        <v>1003</v>
      </c>
      <c r="X60" s="61" t="s">
        <v>351</v>
      </c>
      <c r="Y60" s="62">
        <v>44046</v>
      </c>
      <c r="Z60" s="61" t="s">
        <v>1004</v>
      </c>
      <c r="AA60" s="61" t="b">
        <v>0</v>
      </c>
      <c r="AB60" s="61" t="s">
        <v>49</v>
      </c>
      <c r="AF60" s="61" t="s">
        <v>410</v>
      </c>
      <c r="AH60" s="61">
        <v>6</v>
      </c>
      <c r="AI60" s="62">
        <v>44504</v>
      </c>
      <c r="AK60" s="61">
        <v>6</v>
      </c>
      <c r="AL60" s="62">
        <v>44504</v>
      </c>
      <c r="AN60" s="61">
        <v>5</v>
      </c>
      <c r="AO60" s="62">
        <v>44504</v>
      </c>
      <c r="AQ60" s="61">
        <v>6</v>
      </c>
      <c r="AR60" s="62">
        <v>44504</v>
      </c>
      <c r="AT60" s="61">
        <v>5</v>
      </c>
      <c r="AU60" s="62">
        <v>44504</v>
      </c>
      <c r="AW60" s="61">
        <v>7</v>
      </c>
      <c r="AX60" s="62">
        <v>44504</v>
      </c>
      <c r="AZ60" s="61">
        <v>5</v>
      </c>
      <c r="BA60" s="62">
        <v>44504</v>
      </c>
      <c r="BC60" s="61">
        <v>36</v>
      </c>
      <c r="BD60" s="62">
        <v>44441</v>
      </c>
      <c r="BE60" s="61" t="s">
        <v>354</v>
      </c>
      <c r="BF60" s="61">
        <v>2</v>
      </c>
      <c r="BG60" s="62">
        <v>44504</v>
      </c>
      <c r="BI60" s="61" t="s">
        <v>1005</v>
      </c>
      <c r="BJ60" s="61">
        <v>5</v>
      </c>
      <c r="BK60" s="61">
        <v>58</v>
      </c>
      <c r="BL60" s="61">
        <v>4</v>
      </c>
      <c r="BM60" s="61">
        <v>51</v>
      </c>
      <c r="BN60" s="61">
        <v>-5.6</v>
      </c>
      <c r="BO60" s="61">
        <v>85</v>
      </c>
      <c r="BP60" s="61">
        <v>4.7</v>
      </c>
      <c r="BQ60" s="61">
        <v>74</v>
      </c>
      <c r="BR60" s="61">
        <v>51</v>
      </c>
      <c r="BS60" s="61">
        <v>73</v>
      </c>
      <c r="BT60" s="61">
        <v>90</v>
      </c>
      <c r="BU60" s="61">
        <v>72</v>
      </c>
      <c r="BV60" s="61">
        <v>121</v>
      </c>
      <c r="BW60" s="61">
        <v>73</v>
      </c>
      <c r="BX60" s="61">
        <v>75</v>
      </c>
      <c r="BY60" s="61">
        <v>71</v>
      </c>
      <c r="BZ60" s="61">
        <v>26</v>
      </c>
      <c r="CA60" s="61">
        <v>66</v>
      </c>
      <c r="CB60" s="61">
        <v>1.2</v>
      </c>
      <c r="CC60" s="61">
        <v>73</v>
      </c>
      <c r="CD60" s="61">
        <v>-8.4</v>
      </c>
      <c r="CE60" s="61">
        <v>40</v>
      </c>
      <c r="CF60" s="61">
        <v>60</v>
      </c>
      <c r="CG60" s="61">
        <v>67</v>
      </c>
      <c r="CH60" s="61">
        <v>9</v>
      </c>
      <c r="CI60" s="61">
        <v>65</v>
      </c>
      <c r="CJ60" s="61">
        <v>0.9</v>
      </c>
      <c r="CK60" s="61">
        <v>69</v>
      </c>
      <c r="CL60" s="61">
        <v>2.2000000000000002</v>
      </c>
      <c r="CM60" s="61">
        <v>66</v>
      </c>
      <c r="CN60" s="61">
        <v>0.2</v>
      </c>
      <c r="CO60" s="61">
        <v>66</v>
      </c>
      <c r="CP60" s="61">
        <v>1.7</v>
      </c>
      <c r="CQ60" s="61">
        <v>65</v>
      </c>
      <c r="CR60" s="61">
        <v>0.3</v>
      </c>
      <c r="CS60" s="61">
        <v>55</v>
      </c>
      <c r="CT60" s="61">
        <v>-3</v>
      </c>
      <c r="CU60" s="61">
        <v>61</v>
      </c>
      <c r="CV60" s="61">
        <v>256</v>
      </c>
      <c r="CW60" s="61">
        <v>210</v>
      </c>
      <c r="CX60" s="61">
        <v>318</v>
      </c>
      <c r="CY60" s="61">
        <v>240</v>
      </c>
      <c r="CZ60" s="61" t="s">
        <v>356</v>
      </c>
      <c r="DA60" s="61" t="s">
        <v>357</v>
      </c>
      <c r="DB60" s="61" t="s">
        <v>358</v>
      </c>
      <c r="DC60" s="61" t="s">
        <v>359</v>
      </c>
    </row>
    <row r="61" spans="1:107">
      <c r="A61" s="61" t="s">
        <v>1006</v>
      </c>
      <c r="B61" s="61" t="s">
        <v>1007</v>
      </c>
      <c r="C61" s="61" t="s">
        <v>332</v>
      </c>
      <c r="D61" s="61">
        <v>2020</v>
      </c>
      <c r="E61" s="61" t="s">
        <v>333</v>
      </c>
      <c r="F61" s="61" t="s">
        <v>742</v>
      </c>
      <c r="G61" s="61" t="s">
        <v>1008</v>
      </c>
      <c r="H61" s="61" t="s">
        <v>369</v>
      </c>
      <c r="I61" s="61" t="s">
        <v>744</v>
      </c>
      <c r="J61" s="61" t="s">
        <v>486</v>
      </c>
      <c r="K61" s="61" t="s">
        <v>457</v>
      </c>
      <c r="L61" s="61" t="s">
        <v>456</v>
      </c>
      <c r="M61" s="61" t="s">
        <v>569</v>
      </c>
      <c r="N61" s="61" t="s">
        <v>416</v>
      </c>
      <c r="O61" s="61" t="s">
        <v>746</v>
      </c>
      <c r="P61" s="61" t="s">
        <v>784</v>
      </c>
      <c r="Q61" s="61" t="s">
        <v>878</v>
      </c>
      <c r="R61" s="61" t="s">
        <v>601</v>
      </c>
      <c r="S61" s="61" t="s">
        <v>487</v>
      </c>
      <c r="T61" s="61" t="s">
        <v>348</v>
      </c>
      <c r="U61" s="61">
        <v>60</v>
      </c>
      <c r="V61" s="61" t="s">
        <v>1009</v>
      </c>
      <c r="W61" s="61" t="s">
        <v>953</v>
      </c>
      <c r="X61" s="61" t="s">
        <v>351</v>
      </c>
      <c r="Y61" s="62">
        <v>44046</v>
      </c>
      <c r="Z61" s="61" t="s">
        <v>1010</v>
      </c>
      <c r="AA61" s="61" t="b">
        <v>0</v>
      </c>
      <c r="AB61" s="61" t="s">
        <v>49</v>
      </c>
      <c r="AF61" s="61" t="s">
        <v>410</v>
      </c>
      <c r="AH61" s="61">
        <v>6</v>
      </c>
      <c r="AI61" s="62">
        <v>44504</v>
      </c>
      <c r="AK61" s="61">
        <v>6</v>
      </c>
      <c r="AL61" s="62">
        <v>44504</v>
      </c>
      <c r="AN61" s="61">
        <v>5</v>
      </c>
      <c r="AO61" s="62">
        <v>44504</v>
      </c>
      <c r="AQ61" s="61">
        <v>6</v>
      </c>
      <c r="AR61" s="62">
        <v>44504</v>
      </c>
      <c r="AT61" s="61">
        <v>5</v>
      </c>
      <c r="AU61" s="62">
        <v>44504</v>
      </c>
      <c r="AW61" s="61">
        <v>5</v>
      </c>
      <c r="AX61" s="62">
        <v>44504</v>
      </c>
      <c r="AZ61" s="61">
        <v>4</v>
      </c>
      <c r="BA61" s="62">
        <v>44504</v>
      </c>
      <c r="BC61" s="61">
        <v>36</v>
      </c>
      <c r="BD61" s="62">
        <v>44441</v>
      </c>
      <c r="BE61" s="61" t="s">
        <v>354</v>
      </c>
      <c r="BF61" s="61">
        <v>2</v>
      </c>
      <c r="BG61" s="62">
        <v>44504</v>
      </c>
      <c r="BI61" s="61" t="s">
        <v>1011</v>
      </c>
      <c r="BJ61" s="61">
        <v>-2.1</v>
      </c>
      <c r="BK61" s="61">
        <v>60</v>
      </c>
      <c r="BL61" s="61">
        <v>7.6</v>
      </c>
      <c r="BM61" s="61">
        <v>55</v>
      </c>
      <c r="BN61" s="61">
        <v>-7.4</v>
      </c>
      <c r="BO61" s="61">
        <v>84</v>
      </c>
      <c r="BP61" s="61">
        <v>5.4</v>
      </c>
      <c r="BQ61" s="61">
        <v>73</v>
      </c>
      <c r="BR61" s="61">
        <v>59</v>
      </c>
      <c r="BS61" s="61">
        <v>72</v>
      </c>
      <c r="BT61" s="61">
        <v>100</v>
      </c>
      <c r="BU61" s="61">
        <v>71</v>
      </c>
      <c r="BV61" s="61">
        <v>123</v>
      </c>
      <c r="BW61" s="61">
        <v>72</v>
      </c>
      <c r="BX61" s="61">
        <v>117</v>
      </c>
      <c r="BY61" s="61">
        <v>71</v>
      </c>
      <c r="BZ61" s="61">
        <v>13</v>
      </c>
      <c r="CA61" s="61">
        <v>66</v>
      </c>
      <c r="CB61" s="61">
        <v>1.8</v>
      </c>
      <c r="CC61" s="61">
        <v>72</v>
      </c>
      <c r="CD61" s="61">
        <v>-9.6</v>
      </c>
      <c r="CE61" s="61">
        <v>46</v>
      </c>
      <c r="CF61" s="61">
        <v>78</v>
      </c>
      <c r="CG61" s="61">
        <v>69</v>
      </c>
      <c r="CH61" s="61">
        <v>10.3</v>
      </c>
      <c r="CI61" s="61">
        <v>66</v>
      </c>
      <c r="CJ61" s="61">
        <v>-1</v>
      </c>
      <c r="CK61" s="61">
        <v>71</v>
      </c>
      <c r="CL61" s="61">
        <v>-0.8</v>
      </c>
      <c r="CM61" s="61">
        <v>68</v>
      </c>
      <c r="CN61" s="61">
        <v>1.3</v>
      </c>
      <c r="CO61" s="61">
        <v>67</v>
      </c>
      <c r="CP61" s="61">
        <v>2.2999999999999998</v>
      </c>
      <c r="CQ61" s="61">
        <v>66</v>
      </c>
      <c r="CR61" s="61">
        <v>-0.31</v>
      </c>
      <c r="CS61" s="61">
        <v>59</v>
      </c>
      <c r="CT61" s="61">
        <v>10</v>
      </c>
      <c r="CU61" s="61">
        <v>62</v>
      </c>
      <c r="CV61" s="61">
        <v>244</v>
      </c>
      <c r="CW61" s="61">
        <v>213</v>
      </c>
      <c r="CX61" s="61">
        <v>315</v>
      </c>
      <c r="CY61" s="61">
        <v>227</v>
      </c>
      <c r="CZ61" s="61" t="s">
        <v>356</v>
      </c>
      <c r="DA61" s="61" t="s">
        <v>357</v>
      </c>
      <c r="DB61" s="61" t="s">
        <v>358</v>
      </c>
      <c r="DC61" s="61" t="s">
        <v>359</v>
      </c>
    </row>
    <row r="62" spans="1:107">
      <c r="A62" s="61" t="s">
        <v>1012</v>
      </c>
      <c r="B62" s="61" t="s">
        <v>1013</v>
      </c>
      <c r="C62" s="61" t="s">
        <v>332</v>
      </c>
      <c r="D62" s="61">
        <v>2020</v>
      </c>
      <c r="E62" s="61" t="s">
        <v>333</v>
      </c>
      <c r="F62" s="61" t="s">
        <v>725</v>
      </c>
      <c r="G62" s="61" t="s">
        <v>1014</v>
      </c>
      <c r="H62" s="61" t="s">
        <v>727</v>
      </c>
      <c r="I62" s="61" t="s">
        <v>728</v>
      </c>
      <c r="J62" s="61" t="s">
        <v>346</v>
      </c>
      <c r="K62" s="61" t="s">
        <v>406</v>
      </c>
      <c r="L62" s="61" t="s">
        <v>731</v>
      </c>
      <c r="M62" s="61" t="s">
        <v>732</v>
      </c>
      <c r="N62" s="61" t="s">
        <v>475</v>
      </c>
      <c r="O62" s="61" t="s">
        <v>733</v>
      </c>
      <c r="P62" s="61" t="s">
        <v>371</v>
      </c>
      <c r="Q62" s="61" t="s">
        <v>372</v>
      </c>
      <c r="R62" s="61" t="s">
        <v>586</v>
      </c>
      <c r="S62" s="61" t="s">
        <v>1015</v>
      </c>
      <c r="T62" s="61" t="s">
        <v>348</v>
      </c>
      <c r="U62" s="61">
        <v>61</v>
      </c>
      <c r="V62" s="61" t="s">
        <v>1016</v>
      </c>
      <c r="W62" s="61" t="s">
        <v>429</v>
      </c>
      <c r="X62" s="61" t="s">
        <v>351</v>
      </c>
      <c r="Y62" s="62">
        <v>44047</v>
      </c>
      <c r="Z62" s="61" t="s">
        <v>1017</v>
      </c>
      <c r="AA62" s="61" t="b">
        <v>0</v>
      </c>
      <c r="AB62" s="61" t="s">
        <v>49</v>
      </c>
      <c r="AD62" s="61" t="s">
        <v>1018</v>
      </c>
      <c r="AF62" s="61" t="s">
        <v>353</v>
      </c>
      <c r="AH62" s="61">
        <v>6</v>
      </c>
      <c r="AI62" s="62">
        <v>44504</v>
      </c>
      <c r="AK62" s="61">
        <v>6</v>
      </c>
      <c r="AL62" s="62">
        <v>44504</v>
      </c>
      <c r="AN62" s="61">
        <v>5</v>
      </c>
      <c r="AO62" s="62">
        <v>44504</v>
      </c>
      <c r="AQ62" s="61">
        <v>6</v>
      </c>
      <c r="AR62" s="62">
        <v>44504</v>
      </c>
      <c r="AT62" s="61">
        <v>6</v>
      </c>
      <c r="AU62" s="62">
        <v>44504</v>
      </c>
      <c r="AW62" s="61">
        <v>6</v>
      </c>
      <c r="AX62" s="62">
        <v>44504</v>
      </c>
      <c r="AZ62" s="61">
        <v>5</v>
      </c>
      <c r="BA62" s="62">
        <v>44504</v>
      </c>
      <c r="BC62" s="61">
        <v>37</v>
      </c>
      <c r="BD62" s="62">
        <v>44441</v>
      </c>
      <c r="BE62" s="61" t="s">
        <v>354</v>
      </c>
      <c r="BF62" s="61">
        <v>1</v>
      </c>
      <c r="BG62" s="62">
        <v>44504</v>
      </c>
      <c r="BI62" s="61" t="s">
        <v>1019</v>
      </c>
      <c r="BJ62" s="61">
        <v>5.3</v>
      </c>
      <c r="BK62" s="61">
        <v>59</v>
      </c>
      <c r="BL62" s="61">
        <v>2.2000000000000002</v>
      </c>
      <c r="BM62" s="61">
        <v>54</v>
      </c>
      <c r="BN62" s="61">
        <v>-4.4000000000000004</v>
      </c>
      <c r="BO62" s="61">
        <v>84</v>
      </c>
      <c r="BP62" s="61">
        <v>3.3</v>
      </c>
      <c r="BQ62" s="61">
        <v>73</v>
      </c>
      <c r="BR62" s="61">
        <v>48</v>
      </c>
      <c r="BS62" s="61">
        <v>72</v>
      </c>
      <c r="BT62" s="61">
        <v>81</v>
      </c>
      <c r="BU62" s="61">
        <v>72</v>
      </c>
      <c r="BV62" s="61">
        <v>120</v>
      </c>
      <c r="BW62" s="61">
        <v>72</v>
      </c>
      <c r="BX62" s="61">
        <v>85</v>
      </c>
      <c r="BY62" s="61">
        <v>70</v>
      </c>
      <c r="BZ62" s="61">
        <v>28</v>
      </c>
      <c r="CA62" s="61">
        <v>65</v>
      </c>
      <c r="CB62" s="61">
        <v>2.5</v>
      </c>
      <c r="CC62" s="61">
        <v>73</v>
      </c>
      <c r="CD62" s="61">
        <v>-8.3000000000000007</v>
      </c>
      <c r="CE62" s="61">
        <v>44</v>
      </c>
      <c r="CF62" s="61">
        <v>70</v>
      </c>
      <c r="CG62" s="61">
        <v>67</v>
      </c>
      <c r="CH62" s="61">
        <v>3.7</v>
      </c>
      <c r="CI62" s="61">
        <v>65</v>
      </c>
      <c r="CJ62" s="61">
        <v>-1.7</v>
      </c>
      <c r="CK62" s="61">
        <v>69</v>
      </c>
      <c r="CL62" s="61">
        <v>-1.1000000000000001</v>
      </c>
      <c r="CM62" s="61">
        <v>66</v>
      </c>
      <c r="CN62" s="61">
        <v>0.1</v>
      </c>
      <c r="CO62" s="61">
        <v>66</v>
      </c>
      <c r="CP62" s="61">
        <v>2.6</v>
      </c>
      <c r="CQ62" s="61">
        <v>65</v>
      </c>
      <c r="CR62" s="61">
        <v>0.32</v>
      </c>
      <c r="CS62" s="61">
        <v>57</v>
      </c>
      <c r="CT62" s="61">
        <v>-1</v>
      </c>
      <c r="CU62" s="61">
        <v>63</v>
      </c>
      <c r="CV62" s="61">
        <v>229</v>
      </c>
      <c r="CW62" s="61">
        <v>170</v>
      </c>
      <c r="CX62" s="61">
        <v>301</v>
      </c>
      <c r="CY62" s="61">
        <v>215</v>
      </c>
      <c r="CZ62" s="61" t="s">
        <v>356</v>
      </c>
      <c r="DA62" s="61" t="s">
        <v>357</v>
      </c>
      <c r="DB62" s="61" t="s">
        <v>358</v>
      </c>
      <c r="DC62" s="61" t="s">
        <v>359</v>
      </c>
    </row>
    <row r="63" spans="1:107">
      <c r="A63" s="61" t="s">
        <v>1020</v>
      </c>
      <c r="B63" s="61" t="s">
        <v>1021</v>
      </c>
      <c r="C63" s="61" t="s">
        <v>332</v>
      </c>
      <c r="D63" s="61">
        <v>2020</v>
      </c>
      <c r="E63" s="61" t="s">
        <v>333</v>
      </c>
      <c r="F63" s="61" t="s">
        <v>725</v>
      </c>
      <c r="G63" s="61" t="s">
        <v>1022</v>
      </c>
      <c r="H63" s="61" t="s">
        <v>727</v>
      </c>
      <c r="I63" s="61" t="s">
        <v>728</v>
      </c>
      <c r="J63" s="61" t="s">
        <v>536</v>
      </c>
      <c r="K63" s="61" t="s">
        <v>1023</v>
      </c>
      <c r="L63" s="61" t="s">
        <v>731</v>
      </c>
      <c r="M63" s="61" t="s">
        <v>732</v>
      </c>
      <c r="N63" s="61" t="s">
        <v>475</v>
      </c>
      <c r="O63" s="61" t="s">
        <v>733</v>
      </c>
      <c r="P63" s="61" t="s">
        <v>540</v>
      </c>
      <c r="Q63" s="61" t="s">
        <v>341</v>
      </c>
      <c r="R63" s="61" t="s">
        <v>1024</v>
      </c>
      <c r="S63" s="61" t="s">
        <v>1025</v>
      </c>
      <c r="T63" s="61" t="s">
        <v>348</v>
      </c>
      <c r="U63" s="61">
        <v>62</v>
      </c>
      <c r="V63" s="61" t="s">
        <v>1026</v>
      </c>
      <c r="W63" s="61" t="s">
        <v>953</v>
      </c>
      <c r="X63" s="61" t="s">
        <v>351</v>
      </c>
      <c r="Y63" s="62">
        <v>44048</v>
      </c>
      <c r="Z63" s="61" t="s">
        <v>1027</v>
      </c>
      <c r="AA63" s="61" t="b">
        <v>0</v>
      </c>
      <c r="AB63" s="61" t="s">
        <v>49</v>
      </c>
      <c r="AF63" s="61" t="s">
        <v>353</v>
      </c>
      <c r="AH63" s="61">
        <v>6</v>
      </c>
      <c r="AI63" s="62">
        <v>44504</v>
      </c>
      <c r="AK63" s="61">
        <v>6</v>
      </c>
      <c r="AL63" s="62">
        <v>44504</v>
      </c>
      <c r="AN63" s="61">
        <v>6</v>
      </c>
      <c r="AO63" s="62">
        <v>44504</v>
      </c>
      <c r="AQ63" s="61">
        <v>6</v>
      </c>
      <c r="AR63" s="62">
        <v>44504</v>
      </c>
      <c r="AT63" s="61">
        <v>6</v>
      </c>
      <c r="AU63" s="62">
        <v>44504</v>
      </c>
      <c r="AW63" s="61">
        <v>6</v>
      </c>
      <c r="AX63" s="62">
        <v>44504</v>
      </c>
      <c r="AZ63" s="61">
        <v>5</v>
      </c>
      <c r="BA63" s="62">
        <v>44504</v>
      </c>
      <c r="BC63" s="61">
        <v>39</v>
      </c>
      <c r="BD63" s="62">
        <v>44441</v>
      </c>
      <c r="BE63" s="61" t="s">
        <v>354</v>
      </c>
      <c r="BF63" s="61">
        <v>2</v>
      </c>
      <c r="BG63" s="62">
        <v>44504</v>
      </c>
      <c r="BI63" s="61" t="s">
        <v>1028</v>
      </c>
      <c r="BJ63" s="61">
        <v>-3.6</v>
      </c>
      <c r="BK63" s="61">
        <v>57</v>
      </c>
      <c r="BL63" s="61">
        <v>0.5</v>
      </c>
      <c r="BM63" s="61">
        <v>51</v>
      </c>
      <c r="BN63" s="61">
        <v>-5.9</v>
      </c>
      <c r="BO63" s="61">
        <v>85</v>
      </c>
      <c r="BP63" s="61">
        <v>5.6</v>
      </c>
      <c r="BQ63" s="61">
        <v>73</v>
      </c>
      <c r="BR63" s="61">
        <v>59</v>
      </c>
      <c r="BS63" s="61">
        <v>72</v>
      </c>
      <c r="BT63" s="61">
        <v>116</v>
      </c>
      <c r="BU63" s="61">
        <v>71</v>
      </c>
      <c r="BV63" s="61">
        <v>156</v>
      </c>
      <c r="BW63" s="61">
        <v>72</v>
      </c>
      <c r="BX63" s="61">
        <v>145</v>
      </c>
      <c r="BY63" s="61">
        <v>70</v>
      </c>
      <c r="BZ63" s="61">
        <v>23</v>
      </c>
      <c r="CA63" s="61">
        <v>64</v>
      </c>
      <c r="CB63" s="61">
        <v>3.6</v>
      </c>
      <c r="CC63" s="61">
        <v>73</v>
      </c>
      <c r="CD63" s="61">
        <v>-6.3</v>
      </c>
      <c r="CE63" s="61">
        <v>39</v>
      </c>
      <c r="CF63" s="61">
        <v>87</v>
      </c>
      <c r="CG63" s="61">
        <v>66</v>
      </c>
      <c r="CH63" s="61">
        <v>7.3</v>
      </c>
      <c r="CI63" s="61">
        <v>64</v>
      </c>
      <c r="CJ63" s="61">
        <v>-1.5</v>
      </c>
      <c r="CK63" s="61">
        <v>69</v>
      </c>
      <c r="CL63" s="61">
        <v>-1.3</v>
      </c>
      <c r="CM63" s="61">
        <v>66</v>
      </c>
      <c r="CN63" s="61">
        <v>0.5</v>
      </c>
      <c r="CO63" s="61">
        <v>65</v>
      </c>
      <c r="CP63" s="61">
        <v>2.2000000000000002</v>
      </c>
      <c r="CQ63" s="61">
        <v>64</v>
      </c>
      <c r="CR63" s="61">
        <v>0.27</v>
      </c>
      <c r="CS63" s="61">
        <v>55</v>
      </c>
      <c r="CT63" s="61">
        <v>14</v>
      </c>
      <c r="CU63" s="61">
        <v>60</v>
      </c>
      <c r="CV63" s="61">
        <v>195</v>
      </c>
      <c r="CW63" s="61">
        <v>162</v>
      </c>
      <c r="CX63" s="61">
        <v>254</v>
      </c>
      <c r="CY63" s="61">
        <v>180</v>
      </c>
      <c r="CZ63" s="61" t="s">
        <v>356</v>
      </c>
      <c r="DA63" s="61" t="s">
        <v>357</v>
      </c>
      <c r="DB63" s="61" t="s">
        <v>358</v>
      </c>
      <c r="DC63" s="61" t="s">
        <v>359</v>
      </c>
    </row>
    <row r="64" spans="1:107">
      <c r="A64" s="61" t="s">
        <v>1029</v>
      </c>
      <c r="B64" s="61" t="s">
        <v>1030</v>
      </c>
      <c r="C64" s="61" t="s">
        <v>332</v>
      </c>
      <c r="D64" s="61">
        <v>2020</v>
      </c>
      <c r="E64" s="61" t="s">
        <v>333</v>
      </c>
      <c r="F64" s="61" t="s">
        <v>1031</v>
      </c>
      <c r="G64" s="61" t="s">
        <v>1032</v>
      </c>
      <c r="H64" s="61" t="s">
        <v>669</v>
      </c>
      <c r="I64" s="61" t="s">
        <v>1033</v>
      </c>
      <c r="J64" s="61" t="s">
        <v>540</v>
      </c>
      <c r="K64" s="61" t="s">
        <v>1034</v>
      </c>
      <c r="L64" s="61" t="s">
        <v>471</v>
      </c>
      <c r="M64" s="61" t="s">
        <v>671</v>
      </c>
      <c r="N64" s="61" t="s">
        <v>416</v>
      </c>
      <c r="O64" s="61" t="s">
        <v>1035</v>
      </c>
      <c r="P64" s="61" t="s">
        <v>583</v>
      </c>
      <c r="Q64" s="61" t="s">
        <v>837</v>
      </c>
      <c r="R64" s="61" t="s">
        <v>420</v>
      </c>
      <c r="S64" s="61" t="s">
        <v>1036</v>
      </c>
      <c r="T64" s="61" t="s">
        <v>348</v>
      </c>
      <c r="U64" s="61">
        <v>63</v>
      </c>
      <c r="V64" s="61" t="s">
        <v>1037</v>
      </c>
      <c r="W64" s="61" t="s">
        <v>605</v>
      </c>
      <c r="X64" s="61" t="s">
        <v>351</v>
      </c>
      <c r="Y64" s="62">
        <v>44049</v>
      </c>
      <c r="Z64" s="61" t="s">
        <v>1038</v>
      </c>
      <c r="AA64" s="61" t="b">
        <v>0</v>
      </c>
      <c r="AB64" s="61" t="s">
        <v>49</v>
      </c>
      <c r="AF64" s="61" t="s">
        <v>410</v>
      </c>
      <c r="AH64" s="61">
        <v>6</v>
      </c>
      <c r="AI64" s="62">
        <v>44504</v>
      </c>
      <c r="AK64" s="61">
        <v>6</v>
      </c>
      <c r="AL64" s="62">
        <v>44504</v>
      </c>
      <c r="AN64" s="61">
        <v>5</v>
      </c>
      <c r="AO64" s="62">
        <v>44504</v>
      </c>
      <c r="AQ64" s="61">
        <v>6</v>
      </c>
      <c r="AR64" s="62">
        <v>44504</v>
      </c>
      <c r="AT64" s="61">
        <v>5</v>
      </c>
      <c r="AU64" s="62">
        <v>44504</v>
      </c>
      <c r="AW64" s="61">
        <v>6</v>
      </c>
      <c r="AX64" s="62">
        <v>44504</v>
      </c>
      <c r="AZ64" s="61">
        <v>5</v>
      </c>
      <c r="BA64" s="62">
        <v>44504</v>
      </c>
      <c r="BC64" s="61">
        <v>42</v>
      </c>
      <c r="BD64" s="62">
        <v>44441</v>
      </c>
      <c r="BE64" s="61" t="s">
        <v>354</v>
      </c>
      <c r="BF64" s="61">
        <v>1</v>
      </c>
      <c r="BG64" s="62">
        <v>44504</v>
      </c>
      <c r="BI64" s="61" t="s">
        <v>1039</v>
      </c>
      <c r="BJ64" s="61">
        <v>-11.1</v>
      </c>
      <c r="BK64" s="61">
        <v>59</v>
      </c>
      <c r="BL64" s="61">
        <v>-2.8</v>
      </c>
      <c r="BM64" s="61">
        <v>52</v>
      </c>
      <c r="BN64" s="61">
        <v>-4.8</v>
      </c>
      <c r="BO64" s="61">
        <v>84</v>
      </c>
      <c r="BP64" s="61">
        <v>7.7</v>
      </c>
      <c r="BQ64" s="61">
        <v>73</v>
      </c>
      <c r="BR64" s="61">
        <v>59</v>
      </c>
      <c r="BS64" s="61">
        <v>72</v>
      </c>
      <c r="BT64" s="61">
        <v>114</v>
      </c>
      <c r="BU64" s="61">
        <v>72</v>
      </c>
      <c r="BV64" s="61">
        <v>153</v>
      </c>
      <c r="BW64" s="61">
        <v>72</v>
      </c>
      <c r="BX64" s="61">
        <v>129</v>
      </c>
      <c r="BY64" s="61">
        <v>70</v>
      </c>
      <c r="BZ64" s="61">
        <v>28</v>
      </c>
      <c r="CA64" s="61">
        <v>63</v>
      </c>
      <c r="CB64" s="61">
        <v>5.0999999999999996</v>
      </c>
      <c r="CC64" s="61">
        <v>72</v>
      </c>
      <c r="CD64" s="61">
        <v>-6.2</v>
      </c>
      <c r="CE64" s="61">
        <v>41</v>
      </c>
      <c r="CF64" s="61">
        <v>78</v>
      </c>
      <c r="CG64" s="61">
        <v>66</v>
      </c>
      <c r="CH64" s="61">
        <v>8.5</v>
      </c>
      <c r="CI64" s="61">
        <v>65</v>
      </c>
      <c r="CJ64" s="61">
        <v>-3.6</v>
      </c>
      <c r="CK64" s="61">
        <v>69</v>
      </c>
      <c r="CL64" s="61">
        <v>-3.2</v>
      </c>
      <c r="CM64" s="61">
        <v>66</v>
      </c>
      <c r="CN64" s="61">
        <v>2.4</v>
      </c>
      <c r="CO64" s="61">
        <v>66</v>
      </c>
      <c r="CP64" s="61">
        <v>3.4</v>
      </c>
      <c r="CQ64" s="61">
        <v>65</v>
      </c>
      <c r="CR64" s="61">
        <v>0.77</v>
      </c>
      <c r="CS64" s="61">
        <v>54</v>
      </c>
      <c r="CT64" s="61">
        <v>6</v>
      </c>
      <c r="CU64" s="61">
        <v>61</v>
      </c>
      <c r="CV64" s="61">
        <v>213</v>
      </c>
      <c r="CW64" s="61">
        <v>172</v>
      </c>
      <c r="CX64" s="61">
        <v>289</v>
      </c>
      <c r="CY64" s="61">
        <v>202</v>
      </c>
      <c r="CZ64" s="61" t="s">
        <v>356</v>
      </c>
      <c r="DA64" s="61" t="s">
        <v>357</v>
      </c>
      <c r="DB64" s="61" t="s">
        <v>358</v>
      </c>
      <c r="DC64" s="61" t="s">
        <v>359</v>
      </c>
    </row>
    <row r="65" spans="1:107">
      <c r="A65" s="61" t="s">
        <v>1040</v>
      </c>
      <c r="B65" s="61" t="s">
        <v>1041</v>
      </c>
      <c r="C65" s="61" t="s">
        <v>332</v>
      </c>
      <c r="D65" s="61">
        <v>2020</v>
      </c>
      <c r="E65" s="61" t="s">
        <v>632</v>
      </c>
      <c r="F65" s="61" t="s">
        <v>742</v>
      </c>
      <c r="G65" s="61" t="s">
        <v>1042</v>
      </c>
      <c r="H65" s="61" t="s">
        <v>369</v>
      </c>
      <c r="I65" s="61" t="s">
        <v>744</v>
      </c>
      <c r="J65" s="61" t="s">
        <v>834</v>
      </c>
      <c r="K65" s="61" t="s">
        <v>1043</v>
      </c>
      <c r="L65" s="61" t="s">
        <v>456</v>
      </c>
      <c r="M65" s="61" t="s">
        <v>569</v>
      </c>
      <c r="N65" s="61" t="s">
        <v>416</v>
      </c>
      <c r="O65" s="61" t="s">
        <v>746</v>
      </c>
      <c r="P65" s="61" t="s">
        <v>486</v>
      </c>
      <c r="Q65" s="61" t="s">
        <v>1035</v>
      </c>
      <c r="R65" s="61" t="s">
        <v>729</v>
      </c>
      <c r="S65" s="61" t="s">
        <v>1044</v>
      </c>
      <c r="T65" s="61" t="s">
        <v>348</v>
      </c>
      <c r="U65" s="61">
        <v>64</v>
      </c>
      <c r="V65" s="61" t="s">
        <v>1045</v>
      </c>
      <c r="W65" s="61" t="s">
        <v>605</v>
      </c>
      <c r="X65" s="61" t="s">
        <v>351</v>
      </c>
      <c r="Y65" s="62">
        <v>44049</v>
      </c>
      <c r="Z65" s="61" t="s">
        <v>1046</v>
      </c>
      <c r="AA65" s="61" t="b">
        <v>0</v>
      </c>
      <c r="AB65" s="61" t="s">
        <v>49</v>
      </c>
      <c r="AF65" s="61" t="s">
        <v>410</v>
      </c>
      <c r="AH65" s="61">
        <v>7</v>
      </c>
      <c r="AI65" s="62">
        <v>44504</v>
      </c>
      <c r="AK65" s="61">
        <v>7</v>
      </c>
      <c r="AL65" s="62">
        <v>44504</v>
      </c>
      <c r="AN65" s="61">
        <v>5</v>
      </c>
      <c r="AO65" s="62">
        <v>44504</v>
      </c>
      <c r="AQ65" s="61">
        <v>6</v>
      </c>
      <c r="AR65" s="62">
        <v>44504</v>
      </c>
      <c r="AT65" s="61">
        <v>5</v>
      </c>
      <c r="AU65" s="62">
        <v>44504</v>
      </c>
      <c r="AW65" s="61">
        <v>5</v>
      </c>
      <c r="AX65" s="62">
        <v>44504</v>
      </c>
      <c r="AZ65" s="61">
        <v>5</v>
      </c>
      <c r="BA65" s="62">
        <v>44504</v>
      </c>
      <c r="BC65" s="61">
        <v>39</v>
      </c>
      <c r="BD65" s="62">
        <v>44441</v>
      </c>
      <c r="BE65" s="61" t="s">
        <v>354</v>
      </c>
      <c r="BF65" s="61">
        <v>1</v>
      </c>
      <c r="BG65" s="62">
        <v>44504</v>
      </c>
      <c r="BI65" s="61" t="s">
        <v>1047</v>
      </c>
      <c r="BJ65" s="61">
        <v>-5.4</v>
      </c>
      <c r="BK65" s="61">
        <v>60</v>
      </c>
      <c r="BL65" s="61">
        <v>0.3</v>
      </c>
      <c r="BM65" s="61">
        <v>53</v>
      </c>
      <c r="BN65" s="61">
        <v>-7.3</v>
      </c>
      <c r="BO65" s="61">
        <v>85</v>
      </c>
      <c r="BP65" s="61">
        <v>6.6</v>
      </c>
      <c r="BQ65" s="61">
        <v>73</v>
      </c>
      <c r="BR65" s="61">
        <v>61</v>
      </c>
      <c r="BS65" s="61">
        <v>72</v>
      </c>
      <c r="BT65" s="61">
        <v>98</v>
      </c>
      <c r="BU65" s="61">
        <v>72</v>
      </c>
      <c r="BV65" s="61">
        <v>123</v>
      </c>
      <c r="BW65" s="61">
        <v>73</v>
      </c>
      <c r="BX65" s="61">
        <v>98</v>
      </c>
      <c r="BY65" s="61">
        <v>71</v>
      </c>
      <c r="BZ65" s="61">
        <v>25</v>
      </c>
      <c r="CA65" s="61">
        <v>66</v>
      </c>
      <c r="CB65" s="61">
        <v>2.5</v>
      </c>
      <c r="CC65" s="61">
        <v>72</v>
      </c>
      <c r="CD65" s="61">
        <v>-7.8</v>
      </c>
      <c r="CE65" s="61">
        <v>44</v>
      </c>
      <c r="CF65" s="61">
        <v>74</v>
      </c>
      <c r="CG65" s="61">
        <v>69</v>
      </c>
      <c r="CH65" s="61">
        <v>11.3</v>
      </c>
      <c r="CI65" s="61">
        <v>66</v>
      </c>
      <c r="CJ65" s="61">
        <v>-0.5</v>
      </c>
      <c r="CK65" s="61">
        <v>71</v>
      </c>
      <c r="CL65" s="61">
        <v>-0.4</v>
      </c>
      <c r="CM65" s="61">
        <v>68</v>
      </c>
      <c r="CN65" s="61">
        <v>1.2</v>
      </c>
      <c r="CO65" s="61">
        <v>67</v>
      </c>
      <c r="CP65" s="61">
        <v>2.6</v>
      </c>
      <c r="CQ65" s="61">
        <v>67</v>
      </c>
      <c r="CR65" s="61">
        <v>0.21</v>
      </c>
      <c r="CS65" s="61">
        <v>59</v>
      </c>
      <c r="CT65" s="61">
        <v>8</v>
      </c>
      <c r="CU65" s="61">
        <v>61</v>
      </c>
      <c r="CV65" s="61">
        <v>247</v>
      </c>
      <c r="CW65" s="61">
        <v>204</v>
      </c>
      <c r="CX65" s="61">
        <v>330</v>
      </c>
      <c r="CY65" s="61">
        <v>229</v>
      </c>
      <c r="CZ65" s="61" t="s">
        <v>356</v>
      </c>
      <c r="DA65" s="61" t="s">
        <v>357</v>
      </c>
      <c r="DB65" s="61" t="s">
        <v>358</v>
      </c>
      <c r="DC65" s="61" t="s">
        <v>359</v>
      </c>
    </row>
    <row r="66" spans="1:107">
      <c r="A66" s="61" t="s">
        <v>1048</v>
      </c>
      <c r="B66" s="61" t="s">
        <v>1049</v>
      </c>
      <c r="C66" s="61" t="s">
        <v>332</v>
      </c>
      <c r="D66" s="61">
        <v>2020</v>
      </c>
      <c r="E66" s="61" t="s">
        <v>333</v>
      </c>
      <c r="F66" s="61" t="s">
        <v>451</v>
      </c>
      <c r="G66" s="61" t="s">
        <v>527</v>
      </c>
      <c r="H66" s="61" t="s">
        <v>453</v>
      </c>
      <c r="I66" s="61" t="s">
        <v>454</v>
      </c>
      <c r="J66" s="61" t="s">
        <v>389</v>
      </c>
      <c r="K66" s="61" t="s">
        <v>528</v>
      </c>
      <c r="L66" s="61" t="s">
        <v>456</v>
      </c>
      <c r="M66" s="61" t="s">
        <v>457</v>
      </c>
      <c r="N66" s="61" t="s">
        <v>458</v>
      </c>
      <c r="O66" s="61" t="s">
        <v>459</v>
      </c>
      <c r="P66" s="61" t="s">
        <v>979</v>
      </c>
      <c r="Q66" s="61" t="s">
        <v>368</v>
      </c>
      <c r="R66" s="61" t="s">
        <v>836</v>
      </c>
      <c r="S66" s="61" t="s">
        <v>1050</v>
      </c>
      <c r="T66" s="61" t="s">
        <v>348</v>
      </c>
      <c r="U66" s="61">
        <v>65</v>
      </c>
      <c r="V66" s="61" t="s">
        <v>1051</v>
      </c>
      <c r="W66" s="61" t="s">
        <v>429</v>
      </c>
      <c r="X66" s="61" t="s">
        <v>351</v>
      </c>
      <c r="Y66" s="62">
        <v>44049</v>
      </c>
      <c r="Z66" s="61" t="s">
        <v>1052</v>
      </c>
      <c r="AA66" s="61" t="b">
        <v>0</v>
      </c>
      <c r="AB66" s="61" t="s">
        <v>49</v>
      </c>
      <c r="AF66" s="61" t="s">
        <v>410</v>
      </c>
      <c r="AH66" s="61">
        <v>6</v>
      </c>
      <c r="AI66" s="62">
        <v>44504</v>
      </c>
      <c r="AK66" s="61">
        <v>6</v>
      </c>
      <c r="AL66" s="62">
        <v>44504</v>
      </c>
      <c r="AN66" s="61">
        <v>5</v>
      </c>
      <c r="AO66" s="62">
        <v>44504</v>
      </c>
      <c r="AQ66" s="61">
        <v>6</v>
      </c>
      <c r="AR66" s="62">
        <v>44504</v>
      </c>
      <c r="AT66" s="61">
        <v>5</v>
      </c>
      <c r="AU66" s="62">
        <v>44504</v>
      </c>
      <c r="AW66" s="61">
        <v>5</v>
      </c>
      <c r="AX66" s="62">
        <v>44504</v>
      </c>
      <c r="AZ66" s="61">
        <v>4</v>
      </c>
      <c r="BA66" s="62">
        <v>44504</v>
      </c>
      <c r="BC66" s="61">
        <v>39</v>
      </c>
      <c r="BD66" s="62">
        <v>44441</v>
      </c>
      <c r="BE66" s="61" t="s">
        <v>354</v>
      </c>
      <c r="BF66" s="61">
        <v>1</v>
      </c>
      <c r="BG66" s="62">
        <v>44504</v>
      </c>
      <c r="BI66" s="61" t="s">
        <v>1053</v>
      </c>
      <c r="BJ66" s="61">
        <v>4.3</v>
      </c>
      <c r="BK66" s="61">
        <v>57</v>
      </c>
      <c r="BL66" s="61">
        <v>6.9</v>
      </c>
      <c r="BM66" s="61">
        <v>51</v>
      </c>
      <c r="BN66" s="61">
        <v>-2.4</v>
      </c>
      <c r="BO66" s="61">
        <v>84</v>
      </c>
      <c r="BP66" s="61">
        <v>3.2</v>
      </c>
      <c r="BQ66" s="61">
        <v>73</v>
      </c>
      <c r="BR66" s="61">
        <v>59</v>
      </c>
      <c r="BS66" s="61">
        <v>71</v>
      </c>
      <c r="BT66" s="61">
        <v>112</v>
      </c>
      <c r="BU66" s="61">
        <v>71</v>
      </c>
      <c r="BV66" s="61">
        <v>160</v>
      </c>
      <c r="BW66" s="61">
        <v>72</v>
      </c>
      <c r="BX66" s="61">
        <v>154</v>
      </c>
      <c r="BY66" s="61">
        <v>71</v>
      </c>
      <c r="BZ66" s="61">
        <v>18</v>
      </c>
      <c r="CA66" s="61">
        <v>65</v>
      </c>
      <c r="CB66" s="61">
        <v>3.5</v>
      </c>
      <c r="CC66" s="61">
        <v>72</v>
      </c>
      <c r="CD66" s="61">
        <v>-4.9000000000000004</v>
      </c>
      <c r="CE66" s="61">
        <v>40</v>
      </c>
      <c r="CF66" s="61">
        <v>88</v>
      </c>
      <c r="CG66" s="61">
        <v>65</v>
      </c>
      <c r="CH66" s="61">
        <v>3.4</v>
      </c>
      <c r="CI66" s="61">
        <v>63</v>
      </c>
      <c r="CJ66" s="61">
        <v>-2.5</v>
      </c>
      <c r="CK66" s="61">
        <v>68</v>
      </c>
      <c r="CL66" s="61">
        <v>-2.8</v>
      </c>
      <c r="CM66" s="61">
        <v>65</v>
      </c>
      <c r="CN66" s="61">
        <v>0</v>
      </c>
      <c r="CO66" s="61">
        <v>64</v>
      </c>
      <c r="CP66" s="61">
        <v>3.1</v>
      </c>
      <c r="CQ66" s="61">
        <v>63</v>
      </c>
      <c r="CR66" s="61">
        <v>-0.28999999999999998</v>
      </c>
      <c r="CS66" s="61">
        <v>54</v>
      </c>
      <c r="CT66" s="61">
        <v>16</v>
      </c>
      <c r="CU66" s="61">
        <v>60</v>
      </c>
      <c r="CV66" s="61">
        <v>209</v>
      </c>
      <c r="CW66" s="61">
        <v>159</v>
      </c>
      <c r="CX66" s="61">
        <v>284</v>
      </c>
      <c r="CY66" s="61">
        <v>198</v>
      </c>
      <c r="CZ66" s="61" t="s">
        <v>356</v>
      </c>
      <c r="DA66" s="61" t="s">
        <v>357</v>
      </c>
      <c r="DB66" s="61" t="s">
        <v>358</v>
      </c>
      <c r="DC66" s="61" t="s">
        <v>359</v>
      </c>
    </row>
    <row r="67" spans="1:107">
      <c r="A67" s="61" t="s">
        <v>1054</v>
      </c>
      <c r="B67" s="61" t="s">
        <v>1055</v>
      </c>
      <c r="C67" s="61" t="s">
        <v>332</v>
      </c>
      <c r="D67" s="61">
        <v>2020</v>
      </c>
      <c r="E67" s="61" t="s">
        <v>632</v>
      </c>
      <c r="F67" s="61" t="s">
        <v>1031</v>
      </c>
      <c r="G67" s="61" t="s">
        <v>1056</v>
      </c>
      <c r="H67" s="61" t="s">
        <v>669</v>
      </c>
      <c r="I67" s="61" t="s">
        <v>1033</v>
      </c>
      <c r="J67" s="61" t="s">
        <v>926</v>
      </c>
      <c r="K67" s="61" t="s">
        <v>1057</v>
      </c>
      <c r="L67" s="61" t="s">
        <v>471</v>
      </c>
      <c r="M67" s="61" t="s">
        <v>671</v>
      </c>
      <c r="N67" s="61" t="s">
        <v>416</v>
      </c>
      <c r="O67" s="61" t="s">
        <v>1035</v>
      </c>
      <c r="P67" s="61" t="s">
        <v>1058</v>
      </c>
      <c r="Q67" s="61" t="s">
        <v>1059</v>
      </c>
      <c r="R67" s="61" t="s">
        <v>416</v>
      </c>
      <c r="S67" s="61" t="s">
        <v>1060</v>
      </c>
      <c r="T67" s="61" t="s">
        <v>348</v>
      </c>
      <c r="U67" s="61">
        <v>66</v>
      </c>
      <c r="V67" s="61" t="s">
        <v>1061</v>
      </c>
      <c r="W67" s="61" t="s">
        <v>605</v>
      </c>
      <c r="X67" s="61" t="s">
        <v>351</v>
      </c>
      <c r="Y67" s="62">
        <v>44049</v>
      </c>
      <c r="Z67" s="61" t="s">
        <v>1062</v>
      </c>
      <c r="AA67" s="61" t="b">
        <v>0</v>
      </c>
      <c r="AB67" s="61" t="s">
        <v>49</v>
      </c>
      <c r="AF67" s="61" t="s">
        <v>353</v>
      </c>
      <c r="AH67" s="61">
        <v>6</v>
      </c>
      <c r="AI67" s="62">
        <v>44504</v>
      </c>
      <c r="AK67" s="61">
        <v>7</v>
      </c>
      <c r="AL67" s="62">
        <v>44504</v>
      </c>
      <c r="AN67" s="61">
        <v>5</v>
      </c>
      <c r="AO67" s="62">
        <v>44504</v>
      </c>
      <c r="AQ67" s="61">
        <v>6</v>
      </c>
      <c r="AR67" s="62">
        <v>44504</v>
      </c>
      <c r="AT67" s="61">
        <v>5</v>
      </c>
      <c r="AU67" s="62">
        <v>44504</v>
      </c>
      <c r="AW67" s="61">
        <v>5</v>
      </c>
      <c r="AX67" s="62">
        <v>44504</v>
      </c>
      <c r="AZ67" s="61">
        <v>5</v>
      </c>
      <c r="BA67" s="62">
        <v>44504</v>
      </c>
      <c r="BC67" s="61">
        <v>35</v>
      </c>
      <c r="BD67" s="62">
        <v>44441</v>
      </c>
      <c r="BE67" s="61" t="s">
        <v>354</v>
      </c>
      <c r="BF67" s="61">
        <v>1</v>
      </c>
      <c r="BG67" s="62">
        <v>44504</v>
      </c>
      <c r="BI67" s="61" t="s">
        <v>1063</v>
      </c>
      <c r="BJ67" s="61">
        <v>2.2999999999999998</v>
      </c>
      <c r="BK67" s="61">
        <v>59</v>
      </c>
      <c r="BL67" s="61">
        <v>0.6</v>
      </c>
      <c r="BM67" s="61">
        <v>51</v>
      </c>
      <c r="BN67" s="61">
        <v>-5.0999999999999996</v>
      </c>
      <c r="BO67" s="61">
        <v>85</v>
      </c>
      <c r="BP67" s="61">
        <v>4.2</v>
      </c>
      <c r="BQ67" s="61">
        <v>74</v>
      </c>
      <c r="BR67" s="61">
        <v>55</v>
      </c>
      <c r="BS67" s="61">
        <v>72</v>
      </c>
      <c r="BT67" s="61">
        <v>97</v>
      </c>
      <c r="BU67" s="61">
        <v>72</v>
      </c>
      <c r="BV67" s="61">
        <v>130</v>
      </c>
      <c r="BW67" s="61">
        <v>72</v>
      </c>
      <c r="BX67" s="61">
        <v>107</v>
      </c>
      <c r="BY67" s="61">
        <v>70</v>
      </c>
      <c r="BZ67" s="61">
        <v>24</v>
      </c>
      <c r="CA67" s="61">
        <v>63</v>
      </c>
      <c r="CB67" s="61">
        <v>3.1</v>
      </c>
      <c r="CC67" s="61">
        <v>72</v>
      </c>
      <c r="CD67" s="61">
        <v>-6.1</v>
      </c>
      <c r="CE67" s="61">
        <v>41</v>
      </c>
      <c r="CF67" s="61">
        <v>75</v>
      </c>
      <c r="CG67" s="61">
        <v>67</v>
      </c>
      <c r="CH67" s="61">
        <v>7</v>
      </c>
      <c r="CI67" s="61">
        <v>65</v>
      </c>
      <c r="CJ67" s="61">
        <v>-0.4</v>
      </c>
      <c r="CK67" s="61">
        <v>70</v>
      </c>
      <c r="CL67" s="61">
        <v>-1</v>
      </c>
      <c r="CM67" s="61">
        <v>67</v>
      </c>
      <c r="CN67" s="61">
        <v>0.8</v>
      </c>
      <c r="CO67" s="61">
        <v>67</v>
      </c>
      <c r="CP67" s="61">
        <v>3.7</v>
      </c>
      <c r="CQ67" s="61">
        <v>66</v>
      </c>
      <c r="CR67" s="61">
        <v>0.77</v>
      </c>
      <c r="CS67" s="61">
        <v>55</v>
      </c>
      <c r="CT67" s="61">
        <v>9</v>
      </c>
      <c r="CU67" s="61">
        <v>59</v>
      </c>
      <c r="CV67" s="61">
        <v>245</v>
      </c>
      <c r="CW67" s="61">
        <v>191</v>
      </c>
      <c r="CX67" s="61">
        <v>337</v>
      </c>
      <c r="CY67" s="61">
        <v>234</v>
      </c>
      <c r="CZ67" s="61" t="s">
        <v>356</v>
      </c>
      <c r="DA67" s="61" t="s">
        <v>357</v>
      </c>
      <c r="DB67" s="61" t="s">
        <v>358</v>
      </c>
      <c r="DC67" s="61" t="s">
        <v>359</v>
      </c>
    </row>
    <row r="68" spans="1:107">
      <c r="A68" s="61" t="s">
        <v>1064</v>
      </c>
      <c r="B68" s="61" t="s">
        <v>1065</v>
      </c>
      <c r="C68" s="61" t="s">
        <v>332</v>
      </c>
      <c r="D68" s="61">
        <v>2020</v>
      </c>
      <c r="E68" s="61" t="s">
        <v>632</v>
      </c>
      <c r="F68" s="61" t="s">
        <v>725</v>
      </c>
      <c r="G68" s="61" t="s">
        <v>1066</v>
      </c>
      <c r="H68" s="61" t="s">
        <v>727</v>
      </c>
      <c r="I68" s="61" t="s">
        <v>728</v>
      </c>
      <c r="J68" s="61" t="s">
        <v>477</v>
      </c>
      <c r="K68" s="61" t="s">
        <v>1067</v>
      </c>
      <c r="L68" s="61" t="s">
        <v>731</v>
      </c>
      <c r="M68" s="61" t="s">
        <v>732</v>
      </c>
      <c r="N68" s="61" t="s">
        <v>475</v>
      </c>
      <c r="O68" s="61" t="s">
        <v>733</v>
      </c>
      <c r="P68" s="61" t="s">
        <v>570</v>
      </c>
      <c r="Q68" s="61" t="s">
        <v>571</v>
      </c>
      <c r="R68" s="61" t="s">
        <v>979</v>
      </c>
      <c r="S68" s="61" t="s">
        <v>1068</v>
      </c>
      <c r="T68" s="61" t="s">
        <v>348</v>
      </c>
      <c r="U68" s="61">
        <v>67</v>
      </c>
      <c r="V68" s="61" t="s">
        <v>1069</v>
      </c>
      <c r="W68" s="61" t="s">
        <v>429</v>
      </c>
      <c r="X68" s="61" t="s">
        <v>351</v>
      </c>
      <c r="Y68" s="62">
        <v>44044</v>
      </c>
      <c r="Z68" s="61" t="s">
        <v>1070</v>
      </c>
      <c r="AA68" s="61" t="b">
        <v>0</v>
      </c>
      <c r="AB68" s="61" t="s">
        <v>86</v>
      </c>
      <c r="AD68" s="61" t="s">
        <v>1018</v>
      </c>
      <c r="AF68" s="61" t="s">
        <v>353</v>
      </c>
      <c r="AH68" s="61">
        <v>6</v>
      </c>
      <c r="AI68" s="62">
        <v>44503</v>
      </c>
      <c r="AK68" s="61">
        <v>6</v>
      </c>
      <c r="AL68" s="62">
        <v>44503</v>
      </c>
      <c r="AN68" s="61">
        <v>5</v>
      </c>
      <c r="AO68" s="62">
        <v>44503</v>
      </c>
      <c r="AQ68" s="61">
        <v>6</v>
      </c>
      <c r="AR68" s="62">
        <v>44503</v>
      </c>
      <c r="AT68" s="61">
        <v>5</v>
      </c>
      <c r="AU68" s="62">
        <v>44503</v>
      </c>
      <c r="AW68" s="61">
        <v>6</v>
      </c>
      <c r="AX68" s="62">
        <v>44503</v>
      </c>
      <c r="AZ68" s="61">
        <v>5</v>
      </c>
      <c r="BA68" s="62">
        <v>44503</v>
      </c>
      <c r="BC68" s="61">
        <v>35</v>
      </c>
      <c r="BD68" s="62">
        <v>44441</v>
      </c>
      <c r="BE68" s="61" t="s">
        <v>354</v>
      </c>
      <c r="BF68" s="61">
        <v>1</v>
      </c>
      <c r="BG68" s="62">
        <v>44503</v>
      </c>
      <c r="BI68" s="61" t="s">
        <v>1071</v>
      </c>
      <c r="BJ68" s="61">
        <v>5.8</v>
      </c>
      <c r="BK68" s="61">
        <v>57</v>
      </c>
      <c r="BL68" s="61">
        <v>6.2</v>
      </c>
      <c r="BM68" s="61">
        <v>51</v>
      </c>
      <c r="BN68" s="61">
        <v>-7.1</v>
      </c>
      <c r="BO68" s="61">
        <v>85</v>
      </c>
      <c r="BP68" s="61">
        <v>2.7</v>
      </c>
      <c r="BQ68" s="61">
        <v>74</v>
      </c>
      <c r="BR68" s="61">
        <v>46</v>
      </c>
      <c r="BS68" s="61">
        <v>72</v>
      </c>
      <c r="BT68" s="61">
        <v>88</v>
      </c>
      <c r="BU68" s="61">
        <v>72</v>
      </c>
      <c r="BV68" s="61">
        <v>120</v>
      </c>
      <c r="BW68" s="61">
        <v>72</v>
      </c>
      <c r="BX68" s="61">
        <v>106</v>
      </c>
      <c r="BY68" s="61">
        <v>71</v>
      </c>
      <c r="BZ68" s="61">
        <v>21</v>
      </c>
      <c r="CA68" s="61">
        <v>66</v>
      </c>
      <c r="CB68" s="61">
        <v>3.2</v>
      </c>
      <c r="CC68" s="61">
        <v>73</v>
      </c>
      <c r="CD68" s="61">
        <v>-10</v>
      </c>
      <c r="CE68" s="61">
        <v>40</v>
      </c>
      <c r="CF68" s="61">
        <v>59</v>
      </c>
      <c r="CG68" s="61">
        <v>66</v>
      </c>
      <c r="CH68" s="61">
        <v>3</v>
      </c>
      <c r="CI68" s="61">
        <v>65</v>
      </c>
      <c r="CJ68" s="61">
        <v>2</v>
      </c>
      <c r="CK68" s="61">
        <v>69</v>
      </c>
      <c r="CL68" s="61">
        <v>2.8</v>
      </c>
      <c r="CM68" s="61">
        <v>66</v>
      </c>
      <c r="CN68" s="61">
        <v>-1.9</v>
      </c>
      <c r="CO68" s="61">
        <v>66</v>
      </c>
      <c r="CP68" s="61">
        <v>2.6</v>
      </c>
      <c r="CQ68" s="61">
        <v>65</v>
      </c>
      <c r="CR68" s="61">
        <v>0.3</v>
      </c>
      <c r="CS68" s="61">
        <v>56</v>
      </c>
      <c r="CT68" s="61">
        <v>-5</v>
      </c>
      <c r="CU68" s="61">
        <v>61</v>
      </c>
      <c r="CV68" s="61">
        <v>201</v>
      </c>
      <c r="CW68" s="61">
        <v>161</v>
      </c>
      <c r="CX68" s="61">
        <v>257</v>
      </c>
      <c r="CY68" s="61">
        <v>188</v>
      </c>
      <c r="CZ68" s="61" t="s">
        <v>356</v>
      </c>
      <c r="DA68" s="61" t="s">
        <v>357</v>
      </c>
      <c r="DB68" s="61" t="s">
        <v>358</v>
      </c>
      <c r="DC68" s="61" t="s">
        <v>359</v>
      </c>
    </row>
    <row r="69" spans="1:107">
      <c r="A69" s="61" t="s">
        <v>1072</v>
      </c>
      <c r="B69" s="61" t="s">
        <v>1073</v>
      </c>
      <c r="C69" s="61" t="s">
        <v>332</v>
      </c>
      <c r="D69" s="61">
        <v>2020</v>
      </c>
      <c r="E69" s="61" t="s">
        <v>333</v>
      </c>
      <c r="F69" s="61" t="s">
        <v>725</v>
      </c>
      <c r="G69" s="61" t="s">
        <v>1074</v>
      </c>
      <c r="H69" s="61" t="s">
        <v>727</v>
      </c>
      <c r="I69" s="61" t="s">
        <v>728</v>
      </c>
      <c r="J69" s="61" t="s">
        <v>420</v>
      </c>
      <c r="K69" s="61" t="s">
        <v>1075</v>
      </c>
      <c r="L69" s="61" t="s">
        <v>731</v>
      </c>
      <c r="M69" s="61" t="s">
        <v>732</v>
      </c>
      <c r="N69" s="61" t="s">
        <v>475</v>
      </c>
      <c r="O69" s="61" t="s">
        <v>733</v>
      </c>
      <c r="P69" s="61" t="s">
        <v>1076</v>
      </c>
      <c r="Q69" s="61" t="s">
        <v>1077</v>
      </c>
      <c r="R69" s="61" t="s">
        <v>1078</v>
      </c>
      <c r="S69" s="61" t="s">
        <v>1079</v>
      </c>
      <c r="T69" s="61" t="s">
        <v>348</v>
      </c>
      <c r="U69" s="61">
        <v>68</v>
      </c>
      <c r="V69" s="61" t="s">
        <v>1080</v>
      </c>
      <c r="W69" s="61" t="s">
        <v>463</v>
      </c>
      <c r="X69" s="61" t="s">
        <v>351</v>
      </c>
      <c r="Y69" s="62">
        <v>44045</v>
      </c>
      <c r="Z69" s="61" t="s">
        <v>1081</v>
      </c>
      <c r="AA69" s="61" t="b">
        <v>0</v>
      </c>
      <c r="AB69" s="61" t="s">
        <v>86</v>
      </c>
      <c r="AF69" s="61" t="s">
        <v>410</v>
      </c>
      <c r="AH69" s="61">
        <v>6</v>
      </c>
      <c r="AI69" s="62">
        <v>44503</v>
      </c>
      <c r="AK69" s="61">
        <v>7</v>
      </c>
      <c r="AL69" s="62">
        <v>44503</v>
      </c>
      <c r="AN69" s="61">
        <v>6</v>
      </c>
      <c r="AO69" s="62">
        <v>44503</v>
      </c>
      <c r="AQ69" s="61">
        <v>6</v>
      </c>
      <c r="AR69" s="62">
        <v>44503</v>
      </c>
      <c r="AT69" s="61">
        <v>5</v>
      </c>
      <c r="AU69" s="62">
        <v>44503</v>
      </c>
      <c r="AW69" s="61">
        <v>6</v>
      </c>
      <c r="AX69" s="62">
        <v>44503</v>
      </c>
      <c r="AZ69" s="61">
        <v>5</v>
      </c>
      <c r="BA69" s="62">
        <v>44503</v>
      </c>
      <c r="BC69" s="61">
        <v>38</v>
      </c>
      <c r="BD69" s="62">
        <v>44441</v>
      </c>
      <c r="BE69" s="61" t="s">
        <v>354</v>
      </c>
      <c r="BF69" s="61">
        <v>2</v>
      </c>
      <c r="BG69" s="62">
        <v>44503</v>
      </c>
      <c r="BI69" s="61" t="s">
        <v>1082</v>
      </c>
      <c r="BJ69" s="61">
        <v>9.4</v>
      </c>
      <c r="BK69" s="61">
        <v>58</v>
      </c>
      <c r="BL69" s="61">
        <v>7.4</v>
      </c>
      <c r="BM69" s="61">
        <v>52</v>
      </c>
      <c r="BN69" s="61">
        <v>-5.7</v>
      </c>
      <c r="BO69" s="61">
        <v>85</v>
      </c>
      <c r="BP69" s="61">
        <v>0.1</v>
      </c>
      <c r="BQ69" s="61">
        <v>74</v>
      </c>
      <c r="BR69" s="61">
        <v>38</v>
      </c>
      <c r="BS69" s="61">
        <v>73</v>
      </c>
      <c r="BT69" s="61">
        <v>78</v>
      </c>
      <c r="BU69" s="61">
        <v>72</v>
      </c>
      <c r="BV69" s="61">
        <v>109</v>
      </c>
      <c r="BW69" s="61">
        <v>73</v>
      </c>
      <c r="BX69" s="61">
        <v>67</v>
      </c>
      <c r="BY69" s="61">
        <v>71</v>
      </c>
      <c r="BZ69" s="61">
        <v>29</v>
      </c>
      <c r="CA69" s="61">
        <v>66</v>
      </c>
      <c r="CB69" s="61">
        <v>2.2000000000000002</v>
      </c>
      <c r="CC69" s="61">
        <v>73</v>
      </c>
      <c r="CD69" s="61">
        <v>-5.9</v>
      </c>
      <c r="CE69" s="61">
        <v>42</v>
      </c>
      <c r="CF69" s="61">
        <v>49</v>
      </c>
      <c r="CG69" s="61">
        <v>67</v>
      </c>
      <c r="CH69" s="61">
        <v>4</v>
      </c>
      <c r="CI69" s="61">
        <v>65</v>
      </c>
      <c r="CJ69" s="61">
        <v>0.3</v>
      </c>
      <c r="CK69" s="61">
        <v>70</v>
      </c>
      <c r="CL69" s="61">
        <v>1.5</v>
      </c>
      <c r="CM69" s="61">
        <v>67</v>
      </c>
      <c r="CN69" s="61">
        <v>-1.4</v>
      </c>
      <c r="CO69" s="61">
        <v>66</v>
      </c>
      <c r="CP69" s="61">
        <v>3.8</v>
      </c>
      <c r="CQ69" s="61">
        <v>65</v>
      </c>
      <c r="CR69" s="61">
        <v>0.57999999999999996</v>
      </c>
      <c r="CS69" s="61">
        <v>57</v>
      </c>
      <c r="CT69" s="61">
        <v>-8</v>
      </c>
      <c r="CU69" s="61">
        <v>61</v>
      </c>
      <c r="CV69" s="61">
        <v>223</v>
      </c>
      <c r="CW69" s="61">
        <v>164</v>
      </c>
      <c r="CX69" s="61">
        <v>304</v>
      </c>
      <c r="CY69" s="61">
        <v>215</v>
      </c>
      <c r="CZ69" s="61" t="s">
        <v>356</v>
      </c>
      <c r="DA69" s="61" t="s">
        <v>357</v>
      </c>
      <c r="DB69" s="61" t="s">
        <v>358</v>
      </c>
      <c r="DC69" s="61" t="s">
        <v>359</v>
      </c>
    </row>
    <row r="70" spans="1:107">
      <c r="A70" s="61" t="s">
        <v>1083</v>
      </c>
      <c r="B70" s="61" t="s">
        <v>1084</v>
      </c>
      <c r="C70" s="61" t="s">
        <v>332</v>
      </c>
      <c r="D70" s="61">
        <v>2020</v>
      </c>
      <c r="E70" s="61" t="s">
        <v>333</v>
      </c>
      <c r="F70" s="61" t="s">
        <v>725</v>
      </c>
      <c r="G70" s="61" t="s">
        <v>1085</v>
      </c>
      <c r="H70" s="61" t="s">
        <v>727</v>
      </c>
      <c r="I70" s="61" t="s">
        <v>728</v>
      </c>
      <c r="J70" s="61" t="s">
        <v>369</v>
      </c>
      <c r="K70" s="61" t="s">
        <v>1086</v>
      </c>
      <c r="L70" s="61" t="s">
        <v>731</v>
      </c>
      <c r="M70" s="61" t="s">
        <v>732</v>
      </c>
      <c r="N70" s="61" t="s">
        <v>475</v>
      </c>
      <c r="O70" s="61" t="s">
        <v>733</v>
      </c>
      <c r="P70" s="61" t="s">
        <v>456</v>
      </c>
      <c r="Q70" s="61" t="s">
        <v>569</v>
      </c>
      <c r="R70" s="61" t="s">
        <v>346</v>
      </c>
      <c r="S70" s="61" t="s">
        <v>1087</v>
      </c>
      <c r="T70" s="61" t="s">
        <v>348</v>
      </c>
      <c r="U70" s="61">
        <v>69</v>
      </c>
      <c r="V70" s="61" t="s">
        <v>1088</v>
      </c>
      <c r="W70" s="61" t="s">
        <v>395</v>
      </c>
      <c r="X70" s="61" t="s">
        <v>351</v>
      </c>
      <c r="Y70" s="62">
        <v>44047</v>
      </c>
      <c r="Z70" s="61" t="s">
        <v>1089</v>
      </c>
      <c r="AA70" s="61" t="b">
        <v>0</v>
      </c>
      <c r="AB70" s="61" t="s">
        <v>86</v>
      </c>
      <c r="AF70" s="61" t="s">
        <v>353</v>
      </c>
      <c r="AH70" s="61">
        <v>6</v>
      </c>
      <c r="AI70" s="62">
        <v>44503</v>
      </c>
      <c r="AK70" s="61">
        <v>6</v>
      </c>
      <c r="AL70" s="62">
        <v>44503</v>
      </c>
      <c r="AN70" s="61">
        <v>5</v>
      </c>
      <c r="AO70" s="62">
        <v>44503</v>
      </c>
      <c r="AQ70" s="61">
        <v>6</v>
      </c>
      <c r="AR70" s="62">
        <v>44503</v>
      </c>
      <c r="AT70" s="61">
        <v>5</v>
      </c>
      <c r="AU70" s="62">
        <v>44503</v>
      </c>
      <c r="AW70" s="61">
        <v>6</v>
      </c>
      <c r="AX70" s="62">
        <v>44503</v>
      </c>
      <c r="AZ70" s="61">
        <v>5</v>
      </c>
      <c r="BA70" s="62">
        <v>44503</v>
      </c>
      <c r="BC70" s="61">
        <v>42</v>
      </c>
      <c r="BD70" s="62">
        <v>44441</v>
      </c>
      <c r="BE70" s="61" t="s">
        <v>354</v>
      </c>
      <c r="BF70" s="61">
        <v>1</v>
      </c>
      <c r="BG70" s="62">
        <v>44503</v>
      </c>
      <c r="BI70" s="61" t="s">
        <v>1090</v>
      </c>
      <c r="BJ70" s="61">
        <v>-8.3000000000000007</v>
      </c>
      <c r="BK70" s="61">
        <v>57</v>
      </c>
      <c r="BL70" s="61">
        <v>-5.9</v>
      </c>
      <c r="BM70" s="61">
        <v>52</v>
      </c>
      <c r="BN70" s="61">
        <v>-7.5</v>
      </c>
      <c r="BO70" s="61">
        <v>84</v>
      </c>
      <c r="BP70" s="61">
        <v>8</v>
      </c>
      <c r="BQ70" s="61">
        <v>73</v>
      </c>
      <c r="BR70" s="61">
        <v>65</v>
      </c>
      <c r="BS70" s="61">
        <v>71</v>
      </c>
      <c r="BT70" s="61">
        <v>119</v>
      </c>
      <c r="BU70" s="61">
        <v>71</v>
      </c>
      <c r="BV70" s="61">
        <v>162</v>
      </c>
      <c r="BW70" s="61">
        <v>71</v>
      </c>
      <c r="BX70" s="61">
        <v>153</v>
      </c>
      <c r="BY70" s="61">
        <v>70</v>
      </c>
      <c r="BZ70" s="61">
        <v>20</v>
      </c>
      <c r="CA70" s="61">
        <v>64</v>
      </c>
      <c r="CB70" s="61">
        <v>3.8</v>
      </c>
      <c r="CC70" s="61">
        <v>72</v>
      </c>
      <c r="CD70" s="61">
        <v>-7.3</v>
      </c>
      <c r="CE70" s="61">
        <v>40</v>
      </c>
      <c r="CF70" s="61">
        <v>102</v>
      </c>
      <c r="CG70" s="61">
        <v>65</v>
      </c>
      <c r="CH70" s="61">
        <v>5.2</v>
      </c>
      <c r="CI70" s="61">
        <v>64</v>
      </c>
      <c r="CJ70" s="61">
        <v>-2.2999999999999998</v>
      </c>
      <c r="CK70" s="61">
        <v>68</v>
      </c>
      <c r="CL70" s="61">
        <v>-1.5</v>
      </c>
      <c r="CM70" s="61">
        <v>65</v>
      </c>
      <c r="CN70" s="61">
        <v>0.1</v>
      </c>
      <c r="CO70" s="61">
        <v>65</v>
      </c>
      <c r="CP70" s="61">
        <v>3.2</v>
      </c>
      <c r="CQ70" s="61">
        <v>64</v>
      </c>
      <c r="CR70" s="61">
        <v>0.19</v>
      </c>
      <c r="CS70" s="61">
        <v>55</v>
      </c>
      <c r="CT70" s="61">
        <v>-13</v>
      </c>
      <c r="CU70" s="61">
        <v>60</v>
      </c>
      <c r="CV70" s="61">
        <v>205</v>
      </c>
      <c r="CW70" s="61">
        <v>161</v>
      </c>
      <c r="CX70" s="61">
        <v>280</v>
      </c>
      <c r="CY70" s="61">
        <v>190</v>
      </c>
      <c r="CZ70" s="61" t="s">
        <v>356</v>
      </c>
      <c r="DA70" s="61" t="s">
        <v>357</v>
      </c>
      <c r="DB70" s="61" t="s">
        <v>358</v>
      </c>
      <c r="DC70" s="61" t="s">
        <v>359</v>
      </c>
    </row>
    <row r="71" spans="1:107">
      <c r="A71" s="61" t="s">
        <v>1091</v>
      </c>
      <c r="B71" s="61" t="s">
        <v>1092</v>
      </c>
      <c r="C71" s="61" t="s">
        <v>332</v>
      </c>
      <c r="D71" s="61">
        <v>2020</v>
      </c>
      <c r="E71" s="61" t="s">
        <v>333</v>
      </c>
      <c r="F71" s="61" t="s">
        <v>725</v>
      </c>
      <c r="G71" s="61" t="s">
        <v>1093</v>
      </c>
      <c r="H71" s="61" t="s">
        <v>727</v>
      </c>
      <c r="I71" s="61" t="s">
        <v>728</v>
      </c>
      <c r="J71" s="61" t="s">
        <v>346</v>
      </c>
      <c r="K71" s="61" t="s">
        <v>890</v>
      </c>
      <c r="L71" s="61" t="s">
        <v>731</v>
      </c>
      <c r="M71" s="61" t="s">
        <v>732</v>
      </c>
      <c r="N71" s="61" t="s">
        <v>475</v>
      </c>
      <c r="O71" s="61" t="s">
        <v>733</v>
      </c>
      <c r="P71" s="61" t="s">
        <v>371</v>
      </c>
      <c r="Q71" s="61" t="s">
        <v>372</v>
      </c>
      <c r="R71" s="61" t="s">
        <v>894</v>
      </c>
      <c r="S71" s="61" t="s">
        <v>895</v>
      </c>
      <c r="T71" s="61" t="s">
        <v>348</v>
      </c>
      <c r="U71" s="61">
        <v>70</v>
      </c>
      <c r="V71" s="61" t="s">
        <v>1094</v>
      </c>
      <c r="W71" s="61" t="s">
        <v>605</v>
      </c>
      <c r="X71" s="61" t="s">
        <v>351</v>
      </c>
      <c r="Y71" s="62">
        <v>44050</v>
      </c>
      <c r="Z71" s="61" t="s">
        <v>1095</v>
      </c>
      <c r="AA71" s="61" t="b">
        <v>0</v>
      </c>
      <c r="AB71" s="61" t="s">
        <v>86</v>
      </c>
      <c r="AF71" s="61" t="s">
        <v>353</v>
      </c>
      <c r="AH71" s="61">
        <v>6</v>
      </c>
      <c r="AI71" s="62">
        <v>44503</v>
      </c>
      <c r="AK71" s="61">
        <v>6</v>
      </c>
      <c r="AL71" s="62">
        <v>44503</v>
      </c>
      <c r="AN71" s="61">
        <v>6</v>
      </c>
      <c r="AO71" s="62">
        <v>44503</v>
      </c>
      <c r="AQ71" s="61">
        <v>6</v>
      </c>
      <c r="AR71" s="62">
        <v>44503</v>
      </c>
      <c r="AT71" s="61">
        <v>5</v>
      </c>
      <c r="AU71" s="62">
        <v>44503</v>
      </c>
      <c r="AW71" s="61">
        <v>5</v>
      </c>
      <c r="AX71" s="62">
        <v>44503</v>
      </c>
      <c r="AZ71" s="61">
        <v>5</v>
      </c>
      <c r="BA71" s="62">
        <v>44503</v>
      </c>
      <c r="BC71" s="61">
        <v>37</v>
      </c>
      <c r="BD71" s="62">
        <v>44441</v>
      </c>
      <c r="BE71" s="61" t="s">
        <v>354</v>
      </c>
      <c r="BF71" s="61">
        <v>2</v>
      </c>
      <c r="BG71" s="62">
        <v>44503</v>
      </c>
      <c r="BI71" s="61" t="s">
        <v>1096</v>
      </c>
      <c r="BJ71" s="61">
        <v>-0.3</v>
      </c>
      <c r="BK71" s="61">
        <v>59</v>
      </c>
      <c r="BL71" s="61">
        <v>-2.6</v>
      </c>
      <c r="BM71" s="61">
        <v>54</v>
      </c>
      <c r="BN71" s="61">
        <v>-3.3</v>
      </c>
      <c r="BO71" s="61">
        <v>84</v>
      </c>
      <c r="BP71" s="61">
        <v>5.2</v>
      </c>
      <c r="BQ71" s="61">
        <v>75</v>
      </c>
      <c r="BR71" s="61">
        <v>55</v>
      </c>
      <c r="BS71" s="61">
        <v>73</v>
      </c>
      <c r="BT71" s="61">
        <v>103</v>
      </c>
      <c r="BU71" s="61">
        <v>73</v>
      </c>
      <c r="BV71" s="61">
        <v>136</v>
      </c>
      <c r="BW71" s="61">
        <v>73</v>
      </c>
      <c r="BX71" s="61">
        <v>106</v>
      </c>
      <c r="BY71" s="61">
        <v>72</v>
      </c>
      <c r="BZ71" s="61">
        <v>18</v>
      </c>
      <c r="CA71" s="61">
        <v>66</v>
      </c>
      <c r="CB71" s="61">
        <v>3</v>
      </c>
      <c r="CC71" s="61">
        <v>74</v>
      </c>
      <c r="CD71" s="61">
        <v>-7.7</v>
      </c>
      <c r="CE71" s="61">
        <v>44</v>
      </c>
      <c r="CF71" s="61">
        <v>79</v>
      </c>
      <c r="CG71" s="61">
        <v>68</v>
      </c>
      <c r="CH71" s="61">
        <v>6.2</v>
      </c>
      <c r="CI71" s="61">
        <v>66</v>
      </c>
      <c r="CJ71" s="61">
        <v>-0.3</v>
      </c>
      <c r="CK71" s="61">
        <v>70</v>
      </c>
      <c r="CL71" s="61">
        <v>-0.3</v>
      </c>
      <c r="CM71" s="61">
        <v>67</v>
      </c>
      <c r="CN71" s="61">
        <v>0.6</v>
      </c>
      <c r="CO71" s="61">
        <v>67</v>
      </c>
      <c r="CP71" s="61">
        <v>2.5</v>
      </c>
      <c r="CQ71" s="61">
        <v>66</v>
      </c>
      <c r="CR71" s="61">
        <v>0.33</v>
      </c>
      <c r="CS71" s="61">
        <v>58</v>
      </c>
      <c r="CT71" s="61">
        <v>-2</v>
      </c>
      <c r="CU71" s="61">
        <v>63</v>
      </c>
      <c r="CV71" s="61">
        <v>236</v>
      </c>
      <c r="CW71" s="61">
        <v>195</v>
      </c>
      <c r="CX71" s="61">
        <v>303</v>
      </c>
      <c r="CY71" s="61">
        <v>223</v>
      </c>
      <c r="CZ71" s="61" t="s">
        <v>356</v>
      </c>
      <c r="DA71" s="61" t="s">
        <v>357</v>
      </c>
      <c r="DB71" s="61" t="s">
        <v>358</v>
      </c>
      <c r="DC71" s="61" t="s">
        <v>359</v>
      </c>
    </row>
    <row r="72" spans="1:107">
      <c r="A72" s="61" t="s">
        <v>1097</v>
      </c>
      <c r="B72" s="61" t="s">
        <v>1098</v>
      </c>
      <c r="C72" s="61" t="s">
        <v>332</v>
      </c>
      <c r="D72" s="61">
        <v>2020</v>
      </c>
      <c r="E72" s="61" t="s">
        <v>333</v>
      </c>
      <c r="F72" s="61" t="s">
        <v>434</v>
      </c>
      <c r="G72" s="61" t="s">
        <v>1099</v>
      </c>
      <c r="H72" s="61" t="s">
        <v>436</v>
      </c>
      <c r="I72" s="61" t="s">
        <v>437</v>
      </c>
      <c r="J72" s="61" t="s">
        <v>416</v>
      </c>
      <c r="K72" s="61" t="s">
        <v>1100</v>
      </c>
      <c r="L72" s="61" t="s">
        <v>440</v>
      </c>
      <c r="M72" s="61" t="s">
        <v>441</v>
      </c>
      <c r="N72" s="61" t="s">
        <v>420</v>
      </c>
      <c r="O72" s="61" t="s">
        <v>442</v>
      </c>
      <c r="P72" s="61" t="s">
        <v>420</v>
      </c>
      <c r="Q72" s="61" t="s">
        <v>421</v>
      </c>
      <c r="R72" s="61" t="s">
        <v>477</v>
      </c>
      <c r="S72" s="61" t="s">
        <v>1101</v>
      </c>
      <c r="T72" s="61" t="s">
        <v>348</v>
      </c>
      <c r="U72" s="61">
        <v>71</v>
      </c>
      <c r="V72" s="61" t="s">
        <v>1102</v>
      </c>
      <c r="W72" s="61" t="s">
        <v>605</v>
      </c>
      <c r="X72" s="61" t="s">
        <v>446</v>
      </c>
      <c r="Y72" s="62">
        <v>44052</v>
      </c>
      <c r="Z72" s="61" t="s">
        <v>1103</v>
      </c>
      <c r="AA72" s="61" t="b">
        <v>0</v>
      </c>
      <c r="AB72" s="61" t="s">
        <v>86</v>
      </c>
      <c r="AF72" s="61" t="s">
        <v>353</v>
      </c>
      <c r="AH72" s="61">
        <v>6</v>
      </c>
      <c r="AI72" s="62">
        <v>44503</v>
      </c>
      <c r="AK72" s="61">
        <v>6</v>
      </c>
      <c r="AL72" s="62">
        <v>44503</v>
      </c>
      <c r="AN72" s="61">
        <v>6</v>
      </c>
      <c r="AO72" s="62">
        <v>44503</v>
      </c>
      <c r="AQ72" s="61">
        <v>6</v>
      </c>
      <c r="AR72" s="62">
        <v>44503</v>
      </c>
      <c r="AT72" s="61">
        <v>5</v>
      </c>
      <c r="AU72" s="62">
        <v>44503</v>
      </c>
      <c r="AW72" s="61">
        <v>5</v>
      </c>
      <c r="AX72" s="62">
        <v>44503</v>
      </c>
      <c r="AZ72" s="61">
        <v>5</v>
      </c>
      <c r="BA72" s="62">
        <v>44503</v>
      </c>
      <c r="BC72" s="61">
        <v>40</v>
      </c>
      <c r="BD72" s="62">
        <v>44441</v>
      </c>
      <c r="BE72" s="61" t="s">
        <v>354</v>
      </c>
      <c r="BF72" s="61">
        <v>1</v>
      </c>
      <c r="BG72" s="62">
        <v>44503</v>
      </c>
      <c r="BI72" s="61" t="s">
        <v>1104</v>
      </c>
      <c r="BJ72" s="61">
        <v>-1.5</v>
      </c>
      <c r="BK72" s="61">
        <v>64</v>
      </c>
      <c r="BL72" s="61">
        <v>3.9</v>
      </c>
      <c r="BM72" s="61">
        <v>58</v>
      </c>
      <c r="BN72" s="61">
        <v>-2.2999999999999998</v>
      </c>
      <c r="BO72" s="61">
        <v>85</v>
      </c>
      <c r="BP72" s="61">
        <v>4.5</v>
      </c>
      <c r="BQ72" s="61">
        <v>75</v>
      </c>
      <c r="BR72" s="61">
        <v>48</v>
      </c>
      <c r="BS72" s="61">
        <v>74</v>
      </c>
      <c r="BT72" s="61">
        <v>97</v>
      </c>
      <c r="BU72" s="61">
        <v>74</v>
      </c>
      <c r="BV72" s="61">
        <v>128</v>
      </c>
      <c r="BW72" s="61">
        <v>75</v>
      </c>
      <c r="BX72" s="61">
        <v>117</v>
      </c>
      <c r="BY72" s="61">
        <v>74</v>
      </c>
      <c r="BZ72" s="61">
        <v>21</v>
      </c>
      <c r="CA72" s="61">
        <v>70</v>
      </c>
      <c r="CB72" s="61">
        <v>2.8</v>
      </c>
      <c r="CC72" s="61">
        <v>74</v>
      </c>
      <c r="CD72" s="61">
        <v>-7.2</v>
      </c>
      <c r="CE72" s="61">
        <v>52</v>
      </c>
      <c r="CF72" s="61">
        <v>68</v>
      </c>
      <c r="CG72" s="61">
        <v>72</v>
      </c>
      <c r="CH72" s="61">
        <v>11.7</v>
      </c>
      <c r="CI72" s="61">
        <v>70</v>
      </c>
      <c r="CJ72" s="61">
        <v>-0.5</v>
      </c>
      <c r="CK72" s="61">
        <v>74</v>
      </c>
      <c r="CL72" s="61">
        <v>-1.5</v>
      </c>
      <c r="CM72" s="61">
        <v>71</v>
      </c>
      <c r="CN72" s="61">
        <v>0.9</v>
      </c>
      <c r="CO72" s="61">
        <v>72</v>
      </c>
      <c r="CP72" s="61">
        <v>4.2</v>
      </c>
      <c r="CQ72" s="61">
        <v>70</v>
      </c>
      <c r="CR72" s="61">
        <v>0.66</v>
      </c>
      <c r="CS72" s="61">
        <v>65</v>
      </c>
      <c r="CT72" s="61">
        <v>20</v>
      </c>
      <c r="CU72" s="61">
        <v>61</v>
      </c>
      <c r="CV72" s="61">
        <v>213</v>
      </c>
      <c r="CW72" s="61">
        <v>172</v>
      </c>
      <c r="CX72" s="61">
        <v>288</v>
      </c>
      <c r="CY72" s="61">
        <v>204</v>
      </c>
      <c r="CZ72" s="61" t="s">
        <v>356</v>
      </c>
      <c r="DA72" s="61" t="s">
        <v>357</v>
      </c>
      <c r="DB72" s="61" t="s">
        <v>358</v>
      </c>
      <c r="DC72" s="61" t="s">
        <v>359</v>
      </c>
    </row>
    <row r="73" spans="1:107">
      <c r="A73" s="61" t="s">
        <v>1105</v>
      </c>
      <c r="B73" s="61" t="s">
        <v>1106</v>
      </c>
      <c r="C73" s="61" t="s">
        <v>332</v>
      </c>
      <c r="D73" s="61">
        <v>2020</v>
      </c>
      <c r="E73" s="61" t="s">
        <v>333</v>
      </c>
      <c r="F73" s="61" t="s">
        <v>593</v>
      </c>
      <c r="G73" s="61" t="s">
        <v>1107</v>
      </c>
      <c r="H73" s="61" t="s">
        <v>424</v>
      </c>
      <c r="I73" s="61" t="s">
        <v>595</v>
      </c>
      <c r="J73" s="61" t="s">
        <v>596</v>
      </c>
      <c r="K73" s="61" t="s">
        <v>1108</v>
      </c>
      <c r="L73" s="61" t="s">
        <v>598</v>
      </c>
      <c r="M73" s="61" t="s">
        <v>368</v>
      </c>
      <c r="N73" s="61" t="s">
        <v>599</v>
      </c>
      <c r="O73" s="61" t="s">
        <v>600</v>
      </c>
      <c r="P73" s="61" t="s">
        <v>601</v>
      </c>
      <c r="Q73" s="61" t="s">
        <v>602</v>
      </c>
      <c r="R73" s="61" t="s">
        <v>1109</v>
      </c>
      <c r="S73" s="61" t="s">
        <v>818</v>
      </c>
      <c r="T73" s="61" t="s">
        <v>348</v>
      </c>
      <c r="U73" s="61">
        <v>72</v>
      </c>
      <c r="V73" s="61" t="s">
        <v>1110</v>
      </c>
      <c r="W73" s="61" t="s">
        <v>1111</v>
      </c>
      <c r="X73" s="61" t="s">
        <v>351</v>
      </c>
      <c r="Y73" s="62">
        <v>44058</v>
      </c>
      <c r="Z73" s="61" t="s">
        <v>1112</v>
      </c>
      <c r="AA73" s="61" t="b">
        <v>0</v>
      </c>
      <c r="AB73" s="61" t="s">
        <v>86</v>
      </c>
      <c r="AF73" s="61" t="s">
        <v>353</v>
      </c>
      <c r="AH73" s="61">
        <v>6</v>
      </c>
      <c r="AI73" s="62">
        <v>44503</v>
      </c>
      <c r="AK73" s="61">
        <v>6</v>
      </c>
      <c r="AL73" s="62">
        <v>44503</v>
      </c>
      <c r="AN73" s="61">
        <v>6</v>
      </c>
      <c r="AO73" s="62">
        <v>44503</v>
      </c>
      <c r="AQ73" s="61">
        <v>6</v>
      </c>
      <c r="AR73" s="62">
        <v>44503</v>
      </c>
      <c r="AT73" s="61">
        <v>5</v>
      </c>
      <c r="AU73" s="62">
        <v>44503</v>
      </c>
      <c r="AW73" s="61">
        <v>5</v>
      </c>
      <c r="AX73" s="62">
        <v>44503</v>
      </c>
      <c r="AZ73" s="61">
        <v>5</v>
      </c>
      <c r="BA73" s="62">
        <v>44503</v>
      </c>
      <c r="BC73" s="61">
        <v>37</v>
      </c>
      <c r="BD73" s="62">
        <v>44441</v>
      </c>
      <c r="BE73" s="61" t="s">
        <v>354</v>
      </c>
      <c r="BF73" s="61">
        <v>2</v>
      </c>
      <c r="BG73" s="62">
        <v>44503</v>
      </c>
      <c r="BI73" s="61" t="s">
        <v>1113</v>
      </c>
      <c r="BJ73" s="61">
        <v>0</v>
      </c>
      <c r="BK73" s="61">
        <v>59</v>
      </c>
      <c r="BL73" s="61">
        <v>-2.5</v>
      </c>
      <c r="BM73" s="61">
        <v>54</v>
      </c>
      <c r="BN73" s="61">
        <v>-7.2</v>
      </c>
      <c r="BO73" s="61">
        <v>85</v>
      </c>
      <c r="BP73" s="61">
        <v>6.1</v>
      </c>
      <c r="BQ73" s="61">
        <v>73</v>
      </c>
      <c r="BR73" s="61">
        <v>59</v>
      </c>
      <c r="BS73" s="61">
        <v>71</v>
      </c>
      <c r="BT73" s="61">
        <v>103</v>
      </c>
      <c r="BU73" s="61">
        <v>71</v>
      </c>
      <c r="BV73" s="61">
        <v>132</v>
      </c>
      <c r="BW73" s="61">
        <v>72</v>
      </c>
      <c r="BX73" s="61">
        <v>113</v>
      </c>
      <c r="BY73" s="61">
        <v>71</v>
      </c>
      <c r="BZ73" s="61">
        <v>19</v>
      </c>
      <c r="CA73" s="61">
        <v>66</v>
      </c>
      <c r="CB73" s="61">
        <v>1.8</v>
      </c>
      <c r="CC73" s="61">
        <v>72</v>
      </c>
      <c r="CD73" s="61">
        <v>-3.8</v>
      </c>
      <c r="CE73" s="61">
        <v>44</v>
      </c>
      <c r="CF73" s="61">
        <v>75</v>
      </c>
      <c r="CG73" s="61">
        <v>68</v>
      </c>
      <c r="CH73" s="61">
        <v>11.9</v>
      </c>
      <c r="CI73" s="61">
        <v>65</v>
      </c>
      <c r="CJ73" s="61">
        <v>-0.5</v>
      </c>
      <c r="CK73" s="61">
        <v>69</v>
      </c>
      <c r="CL73" s="61">
        <v>-1.2</v>
      </c>
      <c r="CM73" s="61">
        <v>67</v>
      </c>
      <c r="CN73" s="61">
        <v>1.8</v>
      </c>
      <c r="CO73" s="61">
        <v>66</v>
      </c>
      <c r="CP73" s="61">
        <v>2.1</v>
      </c>
      <c r="CQ73" s="61">
        <v>65</v>
      </c>
      <c r="CR73" s="61">
        <v>-0.25</v>
      </c>
      <c r="CS73" s="61">
        <v>55</v>
      </c>
      <c r="CT73" s="61">
        <v>7</v>
      </c>
      <c r="CU73" s="61">
        <v>58</v>
      </c>
      <c r="CV73" s="61">
        <v>227</v>
      </c>
      <c r="CW73" s="61">
        <v>190</v>
      </c>
      <c r="CX73" s="61">
        <v>298</v>
      </c>
      <c r="CY73" s="61">
        <v>209</v>
      </c>
      <c r="CZ73" s="61" t="s">
        <v>356</v>
      </c>
      <c r="DA73" s="61" t="s">
        <v>357</v>
      </c>
      <c r="DB73" s="61" t="s">
        <v>358</v>
      </c>
      <c r="DC73" s="61" t="s">
        <v>359</v>
      </c>
    </row>
    <row r="74" spans="1:107">
      <c r="A74" s="61" t="s">
        <v>1114</v>
      </c>
      <c r="B74" s="61" t="s">
        <v>1115</v>
      </c>
      <c r="C74" s="61" t="s">
        <v>332</v>
      </c>
      <c r="D74" s="61">
        <v>2020</v>
      </c>
      <c r="E74" s="61" t="s">
        <v>632</v>
      </c>
      <c r="F74" s="61" t="s">
        <v>369</v>
      </c>
      <c r="G74" s="61" t="s">
        <v>1116</v>
      </c>
      <c r="H74" s="61" t="s">
        <v>456</v>
      </c>
      <c r="I74" s="61" t="s">
        <v>569</v>
      </c>
      <c r="J74" s="61" t="s">
        <v>669</v>
      </c>
      <c r="K74" s="61" t="s">
        <v>1085</v>
      </c>
      <c r="L74" s="61" t="s">
        <v>472</v>
      </c>
      <c r="M74" s="61" t="s">
        <v>473</v>
      </c>
      <c r="N74" s="61" t="s">
        <v>572</v>
      </c>
      <c r="O74" s="61" t="s">
        <v>573</v>
      </c>
      <c r="P74" s="61" t="s">
        <v>471</v>
      </c>
      <c r="Q74" s="61" t="s">
        <v>671</v>
      </c>
      <c r="R74" s="61" t="s">
        <v>369</v>
      </c>
      <c r="S74" s="61" t="s">
        <v>1086</v>
      </c>
      <c r="T74" s="61" t="s">
        <v>348</v>
      </c>
      <c r="U74" s="61">
        <v>73</v>
      </c>
      <c r="V74" s="61" t="s">
        <v>1117</v>
      </c>
      <c r="W74" s="61" t="s">
        <v>408</v>
      </c>
      <c r="X74" s="61" t="s">
        <v>351</v>
      </c>
      <c r="Y74" s="62">
        <v>44058</v>
      </c>
      <c r="Z74" s="61" t="s">
        <v>1118</v>
      </c>
      <c r="AA74" s="61" t="b">
        <v>0</v>
      </c>
      <c r="AB74" s="61" t="s">
        <v>86</v>
      </c>
      <c r="AF74" s="61" t="s">
        <v>353</v>
      </c>
      <c r="AH74" s="61">
        <v>6</v>
      </c>
      <c r="AI74" s="62">
        <v>44503</v>
      </c>
      <c r="AK74" s="61">
        <v>6</v>
      </c>
      <c r="AL74" s="62">
        <v>44503</v>
      </c>
      <c r="AN74" s="61">
        <v>5</v>
      </c>
      <c r="AO74" s="62">
        <v>44503</v>
      </c>
      <c r="AQ74" s="61">
        <v>6</v>
      </c>
      <c r="AR74" s="62">
        <v>44503</v>
      </c>
      <c r="AT74" s="61">
        <v>6</v>
      </c>
      <c r="AU74" s="62">
        <v>44503</v>
      </c>
      <c r="AW74" s="61">
        <v>6</v>
      </c>
      <c r="AX74" s="62">
        <v>44503</v>
      </c>
      <c r="AZ74" s="61">
        <v>5</v>
      </c>
      <c r="BA74" s="62">
        <v>44503</v>
      </c>
      <c r="BC74" s="61">
        <v>35</v>
      </c>
      <c r="BD74" s="62">
        <v>44441</v>
      </c>
      <c r="BE74" s="61" t="s">
        <v>354</v>
      </c>
      <c r="BF74" s="61">
        <v>2</v>
      </c>
      <c r="BG74" s="62">
        <v>44503</v>
      </c>
      <c r="BI74" s="61" t="s">
        <v>1119</v>
      </c>
      <c r="BJ74" s="61">
        <v>-5.2</v>
      </c>
      <c r="BK74" s="61">
        <v>67</v>
      </c>
      <c r="BL74" s="61">
        <v>-2.6</v>
      </c>
      <c r="BM74" s="61">
        <v>62</v>
      </c>
      <c r="BN74" s="61">
        <v>-6.7</v>
      </c>
      <c r="BO74" s="61">
        <v>86</v>
      </c>
      <c r="BP74" s="61">
        <v>5.8</v>
      </c>
      <c r="BQ74" s="61">
        <v>76</v>
      </c>
      <c r="BR74" s="61">
        <v>60</v>
      </c>
      <c r="BS74" s="61">
        <v>76</v>
      </c>
      <c r="BT74" s="61">
        <v>96</v>
      </c>
      <c r="BU74" s="61">
        <v>76</v>
      </c>
      <c r="BV74" s="61">
        <v>134</v>
      </c>
      <c r="BW74" s="61">
        <v>77</v>
      </c>
      <c r="BX74" s="61">
        <v>122</v>
      </c>
      <c r="BY74" s="61">
        <v>76</v>
      </c>
      <c r="BZ74" s="61">
        <v>25</v>
      </c>
      <c r="CA74" s="61">
        <v>72</v>
      </c>
      <c r="CB74" s="61">
        <v>1.2</v>
      </c>
      <c r="CC74" s="61">
        <v>75</v>
      </c>
      <c r="CD74" s="61">
        <v>-5.0999999999999996</v>
      </c>
      <c r="CE74" s="61">
        <v>51</v>
      </c>
      <c r="CF74" s="61">
        <v>88</v>
      </c>
      <c r="CG74" s="61">
        <v>73</v>
      </c>
      <c r="CH74" s="61">
        <v>10</v>
      </c>
      <c r="CI74" s="61">
        <v>71</v>
      </c>
      <c r="CJ74" s="61">
        <v>-1.6</v>
      </c>
      <c r="CK74" s="61">
        <v>75</v>
      </c>
      <c r="CL74" s="61">
        <v>-1.9</v>
      </c>
      <c r="CM74" s="61">
        <v>72</v>
      </c>
      <c r="CN74" s="61">
        <v>1.5</v>
      </c>
      <c r="CO74" s="61">
        <v>73</v>
      </c>
      <c r="CP74" s="61">
        <v>2.8</v>
      </c>
      <c r="CQ74" s="61">
        <v>72</v>
      </c>
      <c r="CR74" s="61">
        <v>0.52</v>
      </c>
      <c r="CS74" s="61">
        <v>64</v>
      </c>
      <c r="CT74" s="61">
        <v>11</v>
      </c>
      <c r="CU74" s="61">
        <v>62</v>
      </c>
      <c r="CV74" s="61">
        <v>221</v>
      </c>
      <c r="CW74" s="61">
        <v>166</v>
      </c>
      <c r="CX74" s="61">
        <v>306</v>
      </c>
      <c r="CY74" s="61">
        <v>204</v>
      </c>
      <c r="CZ74" s="61" t="s">
        <v>356</v>
      </c>
      <c r="DA74" s="61" t="s">
        <v>357</v>
      </c>
      <c r="DB74" s="61" t="s">
        <v>358</v>
      </c>
      <c r="DC74" s="61" t="s">
        <v>359</v>
      </c>
    </row>
    <row r="75" spans="1:107">
      <c r="A75" s="61" t="s">
        <v>1120</v>
      </c>
      <c r="B75" s="61" t="s">
        <v>1121</v>
      </c>
      <c r="C75" s="61" t="s">
        <v>332</v>
      </c>
      <c r="D75" s="61">
        <v>2020</v>
      </c>
      <c r="E75" s="61" t="s">
        <v>333</v>
      </c>
      <c r="F75" s="61" t="s">
        <v>1122</v>
      </c>
      <c r="G75" s="61" t="s">
        <v>1123</v>
      </c>
      <c r="H75" s="61" t="s">
        <v>418</v>
      </c>
      <c r="I75" s="61" t="s">
        <v>1124</v>
      </c>
      <c r="J75" s="61" t="s">
        <v>538</v>
      </c>
      <c r="K75" s="61" t="s">
        <v>1125</v>
      </c>
      <c r="L75" s="61" t="s">
        <v>424</v>
      </c>
      <c r="M75" s="61" t="s">
        <v>425</v>
      </c>
      <c r="N75" s="61" t="s">
        <v>729</v>
      </c>
      <c r="O75" s="61" t="s">
        <v>1126</v>
      </c>
      <c r="P75" s="61" t="s">
        <v>542</v>
      </c>
      <c r="Q75" s="61" t="s">
        <v>543</v>
      </c>
      <c r="R75" s="61" t="s">
        <v>1127</v>
      </c>
      <c r="S75" s="61" t="s">
        <v>1128</v>
      </c>
      <c r="T75" s="61" t="s">
        <v>348</v>
      </c>
      <c r="U75" s="61">
        <v>74</v>
      </c>
      <c r="V75" s="61" t="s">
        <v>1129</v>
      </c>
      <c r="W75" s="61" t="s">
        <v>1003</v>
      </c>
      <c r="X75" s="61" t="s">
        <v>351</v>
      </c>
      <c r="Y75" s="62">
        <v>44060</v>
      </c>
      <c r="Z75" s="61" t="s">
        <v>1130</v>
      </c>
      <c r="AA75" s="61" t="b">
        <v>0</v>
      </c>
      <c r="AB75" s="61" t="s">
        <v>86</v>
      </c>
      <c r="AF75" s="61" t="s">
        <v>353</v>
      </c>
      <c r="AH75" s="61">
        <v>6</v>
      </c>
      <c r="AI75" s="62">
        <v>44503</v>
      </c>
      <c r="AK75" s="61">
        <v>6</v>
      </c>
      <c r="AL75" s="62">
        <v>44503</v>
      </c>
      <c r="AN75" s="61">
        <v>5</v>
      </c>
      <c r="AO75" s="62">
        <v>44503</v>
      </c>
      <c r="AQ75" s="61">
        <v>6</v>
      </c>
      <c r="AR75" s="62">
        <v>44503</v>
      </c>
      <c r="AT75" s="61">
        <v>5</v>
      </c>
      <c r="AU75" s="62">
        <v>44503</v>
      </c>
      <c r="AW75" s="61">
        <v>6</v>
      </c>
      <c r="AX75" s="62">
        <v>44503</v>
      </c>
      <c r="AZ75" s="61">
        <v>5</v>
      </c>
      <c r="BA75" s="62">
        <v>44503</v>
      </c>
      <c r="BC75" s="61">
        <v>33</v>
      </c>
      <c r="BD75" s="62">
        <v>44441</v>
      </c>
      <c r="BE75" s="61" t="s">
        <v>354</v>
      </c>
      <c r="BF75" s="61">
        <v>2</v>
      </c>
      <c r="BG75" s="62">
        <v>44503</v>
      </c>
      <c r="BI75" s="61" t="s">
        <v>1131</v>
      </c>
      <c r="BJ75" s="61">
        <v>5.6</v>
      </c>
      <c r="BK75" s="61">
        <v>56</v>
      </c>
      <c r="BL75" s="61">
        <v>-2.2999999999999998</v>
      </c>
      <c r="BM75" s="61">
        <v>48</v>
      </c>
      <c r="BN75" s="61">
        <v>-6.9</v>
      </c>
      <c r="BO75" s="61">
        <v>84</v>
      </c>
      <c r="BP75" s="61">
        <v>4.5</v>
      </c>
      <c r="BQ75" s="61">
        <v>72</v>
      </c>
      <c r="BR75" s="61">
        <v>57</v>
      </c>
      <c r="BS75" s="61">
        <v>70</v>
      </c>
      <c r="BT75" s="61">
        <v>91</v>
      </c>
      <c r="BU75" s="61">
        <v>70</v>
      </c>
      <c r="BV75" s="61">
        <v>121</v>
      </c>
      <c r="BW75" s="61">
        <v>70</v>
      </c>
      <c r="BX75" s="61">
        <v>102</v>
      </c>
      <c r="BY75" s="61">
        <v>68</v>
      </c>
      <c r="BZ75" s="61">
        <v>14</v>
      </c>
      <c r="CA75" s="61">
        <v>62</v>
      </c>
      <c r="CB75" s="61">
        <v>-0.4</v>
      </c>
      <c r="CC75" s="61">
        <v>71</v>
      </c>
      <c r="CD75" s="61">
        <v>-6.2</v>
      </c>
      <c r="CE75" s="61">
        <v>37</v>
      </c>
      <c r="CF75" s="61">
        <v>72</v>
      </c>
      <c r="CG75" s="61">
        <v>65</v>
      </c>
      <c r="CH75" s="61">
        <v>7.7</v>
      </c>
      <c r="CI75" s="61">
        <v>62</v>
      </c>
      <c r="CJ75" s="61">
        <v>-0.6</v>
      </c>
      <c r="CK75" s="61">
        <v>68</v>
      </c>
      <c r="CL75" s="61">
        <v>0.7</v>
      </c>
      <c r="CM75" s="61">
        <v>64</v>
      </c>
      <c r="CN75" s="61">
        <v>0.3</v>
      </c>
      <c r="CO75" s="61">
        <v>64</v>
      </c>
      <c r="CP75" s="61">
        <v>1.9</v>
      </c>
      <c r="CQ75" s="61">
        <v>63</v>
      </c>
      <c r="CR75" s="61">
        <v>0.28999999999999998</v>
      </c>
      <c r="CS75" s="61">
        <v>52</v>
      </c>
      <c r="CT75" s="61">
        <v>12</v>
      </c>
      <c r="CU75" s="61">
        <v>54</v>
      </c>
      <c r="CV75" s="61">
        <v>238</v>
      </c>
      <c r="CW75" s="61">
        <v>192</v>
      </c>
      <c r="CX75" s="61">
        <v>310</v>
      </c>
      <c r="CY75" s="61">
        <v>218</v>
      </c>
      <c r="CZ75" s="61" t="s">
        <v>356</v>
      </c>
      <c r="DA75" s="61" t="s">
        <v>357</v>
      </c>
      <c r="DB75" s="61" t="s">
        <v>358</v>
      </c>
      <c r="DC75" s="61" t="s">
        <v>359</v>
      </c>
    </row>
    <row r="76" spans="1:107">
      <c r="A76" s="61" t="s">
        <v>1132</v>
      </c>
      <c r="B76" s="61" t="s">
        <v>1133</v>
      </c>
      <c r="C76" s="61" t="s">
        <v>332</v>
      </c>
      <c r="D76" s="61">
        <v>2020</v>
      </c>
      <c r="E76" s="61" t="s">
        <v>333</v>
      </c>
      <c r="F76" s="61" t="s">
        <v>468</v>
      </c>
      <c r="G76" s="61" t="s">
        <v>1134</v>
      </c>
      <c r="H76" s="61" t="s">
        <v>456</v>
      </c>
      <c r="I76" s="61" t="s">
        <v>470</v>
      </c>
      <c r="J76" s="61" t="s">
        <v>643</v>
      </c>
      <c r="K76" s="61" t="s">
        <v>644</v>
      </c>
      <c r="L76" s="61" t="s">
        <v>472</v>
      </c>
      <c r="M76" s="61" t="s">
        <v>473</v>
      </c>
      <c r="N76" s="61" t="s">
        <v>420</v>
      </c>
      <c r="O76" s="61" t="s">
        <v>474</v>
      </c>
      <c r="P76" s="61" t="s">
        <v>645</v>
      </c>
      <c r="Q76" s="61" t="s">
        <v>646</v>
      </c>
      <c r="R76" s="61" t="s">
        <v>424</v>
      </c>
      <c r="S76" s="61" t="s">
        <v>498</v>
      </c>
      <c r="T76" s="61" t="s">
        <v>348</v>
      </c>
      <c r="U76" s="61">
        <v>75</v>
      </c>
      <c r="V76" s="61" t="s">
        <v>1135</v>
      </c>
      <c r="W76" s="61" t="s">
        <v>395</v>
      </c>
      <c r="X76" s="61" t="s">
        <v>351</v>
      </c>
      <c r="Y76" s="62">
        <v>44060</v>
      </c>
      <c r="Z76" s="61" t="s">
        <v>1136</v>
      </c>
      <c r="AA76" s="61" t="b">
        <v>0</v>
      </c>
      <c r="AB76" s="61" t="s">
        <v>86</v>
      </c>
      <c r="AF76" s="61" t="s">
        <v>353</v>
      </c>
      <c r="AH76" s="61">
        <v>5</v>
      </c>
      <c r="AI76" s="62">
        <v>44503</v>
      </c>
      <c r="AK76" s="61">
        <v>6</v>
      </c>
      <c r="AL76" s="62">
        <v>44503</v>
      </c>
      <c r="AN76" s="61">
        <v>5</v>
      </c>
      <c r="AO76" s="62">
        <v>44503</v>
      </c>
      <c r="AQ76" s="61">
        <v>5</v>
      </c>
      <c r="AR76" s="62">
        <v>44503</v>
      </c>
      <c r="AT76" s="61">
        <v>5</v>
      </c>
      <c r="AU76" s="62">
        <v>44503</v>
      </c>
      <c r="AW76" s="61">
        <v>5</v>
      </c>
      <c r="AX76" s="62">
        <v>44503</v>
      </c>
      <c r="AZ76" s="61">
        <v>5</v>
      </c>
      <c r="BA76" s="62">
        <v>44503</v>
      </c>
      <c r="BC76" s="61">
        <v>37</v>
      </c>
      <c r="BD76" s="62">
        <v>44441</v>
      </c>
      <c r="BE76" s="61" t="s">
        <v>354</v>
      </c>
      <c r="BF76" s="61">
        <v>1</v>
      </c>
      <c r="BG76" s="62">
        <v>44503</v>
      </c>
      <c r="BI76" s="61" t="s">
        <v>1137</v>
      </c>
      <c r="BJ76" s="61">
        <v>3.7</v>
      </c>
      <c r="BK76" s="61">
        <v>60</v>
      </c>
      <c r="BL76" s="61">
        <v>6.4</v>
      </c>
      <c r="BM76" s="61">
        <v>55</v>
      </c>
      <c r="BN76" s="61">
        <v>-4</v>
      </c>
      <c r="BO76" s="61">
        <v>84</v>
      </c>
      <c r="BP76" s="61">
        <v>4.8</v>
      </c>
      <c r="BQ76" s="61">
        <v>73</v>
      </c>
      <c r="BR76" s="61">
        <v>53</v>
      </c>
      <c r="BS76" s="61">
        <v>73</v>
      </c>
      <c r="BT76" s="61">
        <v>94</v>
      </c>
      <c r="BU76" s="61">
        <v>72</v>
      </c>
      <c r="BV76" s="61">
        <v>120</v>
      </c>
      <c r="BW76" s="61">
        <v>73</v>
      </c>
      <c r="BX76" s="61">
        <v>105</v>
      </c>
      <c r="BY76" s="61">
        <v>72</v>
      </c>
      <c r="BZ76" s="61">
        <v>19</v>
      </c>
      <c r="CA76" s="61">
        <v>68</v>
      </c>
      <c r="CB76" s="61">
        <v>2.9</v>
      </c>
      <c r="CC76" s="61">
        <v>73</v>
      </c>
      <c r="CD76" s="61">
        <v>-4.5999999999999996</v>
      </c>
      <c r="CE76" s="61">
        <v>45</v>
      </c>
      <c r="CF76" s="61">
        <v>67</v>
      </c>
      <c r="CG76" s="61">
        <v>70</v>
      </c>
      <c r="CH76" s="61">
        <v>9.9</v>
      </c>
      <c r="CI76" s="61">
        <v>67</v>
      </c>
      <c r="CJ76" s="61">
        <v>-0.5</v>
      </c>
      <c r="CK76" s="61">
        <v>72</v>
      </c>
      <c r="CL76" s="61">
        <v>1</v>
      </c>
      <c r="CM76" s="61">
        <v>69</v>
      </c>
      <c r="CN76" s="61">
        <v>-0.3</v>
      </c>
      <c r="CO76" s="61">
        <v>69</v>
      </c>
      <c r="CP76" s="61">
        <v>4.4000000000000004</v>
      </c>
      <c r="CQ76" s="61">
        <v>68</v>
      </c>
      <c r="CR76" s="61">
        <v>0.39</v>
      </c>
      <c r="CS76" s="61">
        <v>58</v>
      </c>
      <c r="CT76" s="61">
        <v>18</v>
      </c>
      <c r="CU76" s="61">
        <v>58</v>
      </c>
      <c r="CV76" s="61">
        <v>232</v>
      </c>
      <c r="CW76" s="61">
        <v>182</v>
      </c>
      <c r="CX76" s="61">
        <v>325</v>
      </c>
      <c r="CY76" s="61">
        <v>220</v>
      </c>
      <c r="CZ76" s="61" t="s">
        <v>356</v>
      </c>
      <c r="DA76" s="61" t="s">
        <v>357</v>
      </c>
      <c r="DB76" s="61" t="s">
        <v>358</v>
      </c>
      <c r="DC76" s="61" t="s">
        <v>359</v>
      </c>
    </row>
    <row r="77" spans="1:107">
      <c r="A77" s="61" t="s">
        <v>1138</v>
      </c>
      <c r="B77" s="61" t="s">
        <v>1139</v>
      </c>
      <c r="C77" s="61" t="s">
        <v>332</v>
      </c>
      <c r="D77" s="61">
        <v>2020</v>
      </c>
      <c r="E77" s="61" t="s">
        <v>333</v>
      </c>
      <c r="F77" s="61" t="s">
        <v>534</v>
      </c>
      <c r="G77" s="61" t="s">
        <v>1140</v>
      </c>
      <c r="H77" s="61" t="s">
        <v>536</v>
      </c>
      <c r="I77" s="61" t="s">
        <v>537</v>
      </c>
      <c r="J77" s="61" t="s">
        <v>383</v>
      </c>
      <c r="K77" s="61" t="s">
        <v>1141</v>
      </c>
      <c r="L77" s="61" t="s">
        <v>540</v>
      </c>
      <c r="M77" s="61" t="s">
        <v>341</v>
      </c>
      <c r="N77" s="61" t="s">
        <v>340</v>
      </c>
      <c r="O77" s="61" t="s">
        <v>541</v>
      </c>
      <c r="P77" s="61" t="s">
        <v>387</v>
      </c>
      <c r="Q77" s="61" t="s">
        <v>388</v>
      </c>
      <c r="R77" s="61" t="s">
        <v>338</v>
      </c>
      <c r="S77" s="61" t="s">
        <v>1142</v>
      </c>
      <c r="T77" s="61" t="s">
        <v>348</v>
      </c>
      <c r="U77" s="61">
        <v>76</v>
      </c>
      <c r="V77" s="61" t="s">
        <v>1143</v>
      </c>
      <c r="W77" s="61" t="s">
        <v>429</v>
      </c>
      <c r="X77" s="61" t="s">
        <v>351</v>
      </c>
      <c r="Y77" s="62">
        <v>44060</v>
      </c>
      <c r="Z77" s="61" t="s">
        <v>1144</v>
      </c>
      <c r="AA77" s="61" t="b">
        <v>0</v>
      </c>
      <c r="AB77" s="61" t="s">
        <v>86</v>
      </c>
      <c r="AF77" s="61" t="s">
        <v>353</v>
      </c>
      <c r="AH77" s="61">
        <v>6</v>
      </c>
      <c r="AI77" s="62">
        <v>44503</v>
      </c>
      <c r="AK77" s="61">
        <v>6</v>
      </c>
      <c r="AL77" s="62">
        <v>44503</v>
      </c>
      <c r="AN77" s="61">
        <v>6</v>
      </c>
      <c r="AO77" s="62">
        <v>44503</v>
      </c>
      <c r="AQ77" s="61">
        <v>6</v>
      </c>
      <c r="AR77" s="62">
        <v>44503</v>
      </c>
      <c r="AT77" s="61">
        <v>4</v>
      </c>
      <c r="AU77" s="62">
        <v>44503</v>
      </c>
      <c r="AW77" s="61">
        <v>6</v>
      </c>
      <c r="AX77" s="62">
        <v>44503</v>
      </c>
      <c r="AZ77" s="61">
        <v>5</v>
      </c>
      <c r="BA77" s="62">
        <v>44503</v>
      </c>
      <c r="BC77" s="61">
        <v>37</v>
      </c>
      <c r="BD77" s="62">
        <v>44441</v>
      </c>
      <c r="BE77" s="61" t="s">
        <v>354</v>
      </c>
      <c r="BF77" s="61">
        <v>2</v>
      </c>
      <c r="BG77" s="62">
        <v>44503</v>
      </c>
      <c r="BI77" s="61" t="s">
        <v>1145</v>
      </c>
      <c r="BJ77" s="61">
        <v>4.5</v>
      </c>
      <c r="BK77" s="61">
        <v>57</v>
      </c>
      <c r="BL77" s="61">
        <v>6.9</v>
      </c>
      <c r="BM77" s="61">
        <v>50</v>
      </c>
      <c r="BN77" s="61">
        <v>-4.9000000000000004</v>
      </c>
      <c r="BO77" s="61">
        <v>84</v>
      </c>
      <c r="BP77" s="61">
        <v>3.3</v>
      </c>
      <c r="BQ77" s="61">
        <v>72</v>
      </c>
      <c r="BR77" s="61">
        <v>47</v>
      </c>
      <c r="BS77" s="61">
        <v>70</v>
      </c>
      <c r="BT77" s="61">
        <v>94</v>
      </c>
      <c r="BU77" s="61">
        <v>70</v>
      </c>
      <c r="BV77" s="61">
        <v>117</v>
      </c>
      <c r="BW77" s="61">
        <v>70</v>
      </c>
      <c r="BX77" s="61">
        <v>101</v>
      </c>
      <c r="BY77" s="61">
        <v>68</v>
      </c>
      <c r="BZ77" s="61">
        <v>19</v>
      </c>
      <c r="CA77" s="61">
        <v>62</v>
      </c>
      <c r="CB77" s="61">
        <v>1.8</v>
      </c>
      <c r="CC77" s="61">
        <v>70</v>
      </c>
      <c r="CD77" s="61">
        <v>-9.6</v>
      </c>
      <c r="CE77" s="61">
        <v>39</v>
      </c>
      <c r="CF77" s="61">
        <v>66</v>
      </c>
      <c r="CG77" s="61">
        <v>65</v>
      </c>
      <c r="CH77" s="61">
        <v>6.8</v>
      </c>
      <c r="CI77" s="61">
        <v>62</v>
      </c>
      <c r="CJ77" s="61">
        <v>0.4</v>
      </c>
      <c r="CK77" s="61">
        <v>68</v>
      </c>
      <c r="CL77" s="61">
        <v>1.1000000000000001</v>
      </c>
      <c r="CM77" s="61">
        <v>64</v>
      </c>
      <c r="CN77" s="61">
        <v>-0.7</v>
      </c>
      <c r="CO77" s="61">
        <v>65</v>
      </c>
      <c r="CP77" s="61">
        <v>4.5</v>
      </c>
      <c r="CQ77" s="61">
        <v>63</v>
      </c>
      <c r="CR77" s="61">
        <v>0.73</v>
      </c>
      <c r="CS77" s="61">
        <v>53</v>
      </c>
      <c r="CT77" s="61">
        <v>-3</v>
      </c>
      <c r="CU77" s="61">
        <v>56</v>
      </c>
      <c r="CV77" s="61">
        <v>246</v>
      </c>
      <c r="CW77" s="61">
        <v>202</v>
      </c>
      <c r="CX77" s="61">
        <v>333</v>
      </c>
      <c r="CY77" s="61">
        <v>236</v>
      </c>
      <c r="CZ77" s="61" t="s">
        <v>356</v>
      </c>
      <c r="DA77" s="61" t="s">
        <v>357</v>
      </c>
      <c r="DB77" s="61" t="s">
        <v>358</v>
      </c>
      <c r="DC77" s="61" t="s">
        <v>359</v>
      </c>
    </row>
    <row r="78" spans="1:107">
      <c r="A78" s="61" t="s">
        <v>1146</v>
      </c>
      <c r="B78" s="61" t="s">
        <v>1147</v>
      </c>
      <c r="C78" s="61" t="s">
        <v>332</v>
      </c>
      <c r="D78" s="61">
        <v>2020</v>
      </c>
      <c r="E78" s="61" t="s">
        <v>333</v>
      </c>
      <c r="F78" s="61" t="s">
        <v>381</v>
      </c>
      <c r="G78" s="61" t="s">
        <v>1148</v>
      </c>
      <c r="H78" s="61" t="s">
        <v>383</v>
      </c>
      <c r="I78" s="61" t="s">
        <v>384</v>
      </c>
      <c r="J78" s="61" t="s">
        <v>536</v>
      </c>
      <c r="K78" s="61" t="s">
        <v>817</v>
      </c>
      <c r="L78" s="61" t="s">
        <v>387</v>
      </c>
      <c r="M78" s="61" t="s">
        <v>388</v>
      </c>
      <c r="N78" s="61" t="s">
        <v>389</v>
      </c>
      <c r="O78" s="61" t="s">
        <v>390</v>
      </c>
      <c r="P78" s="61" t="s">
        <v>540</v>
      </c>
      <c r="Q78" s="61" t="s">
        <v>341</v>
      </c>
      <c r="R78" s="61" t="s">
        <v>340</v>
      </c>
      <c r="S78" s="61" t="s">
        <v>818</v>
      </c>
      <c r="T78" s="61" t="s">
        <v>348</v>
      </c>
      <c r="U78" s="61">
        <v>77</v>
      </c>
      <c r="V78" s="61" t="s">
        <v>1149</v>
      </c>
      <c r="W78" s="61" t="s">
        <v>408</v>
      </c>
      <c r="X78" s="61" t="s">
        <v>351</v>
      </c>
      <c r="Y78" s="62">
        <v>44061</v>
      </c>
      <c r="Z78" s="61" t="s">
        <v>1150</v>
      </c>
      <c r="AA78" s="61" t="b">
        <v>0</v>
      </c>
      <c r="AB78" s="61" t="s">
        <v>86</v>
      </c>
      <c r="AF78" s="61" t="s">
        <v>353</v>
      </c>
      <c r="AH78" s="61">
        <v>6</v>
      </c>
      <c r="AI78" s="62">
        <v>44503</v>
      </c>
      <c r="AK78" s="61">
        <v>6</v>
      </c>
      <c r="AL78" s="62">
        <v>44503</v>
      </c>
      <c r="AN78" s="61">
        <v>6</v>
      </c>
      <c r="AO78" s="62">
        <v>44503</v>
      </c>
      <c r="AQ78" s="61">
        <v>6</v>
      </c>
      <c r="AR78" s="62">
        <v>44503</v>
      </c>
      <c r="AT78" s="61">
        <v>5</v>
      </c>
      <c r="AU78" s="62">
        <v>44503</v>
      </c>
      <c r="AW78" s="61">
        <v>5</v>
      </c>
      <c r="AX78" s="62">
        <v>44503</v>
      </c>
      <c r="AZ78" s="61">
        <v>5</v>
      </c>
      <c r="BA78" s="62">
        <v>44503</v>
      </c>
      <c r="BC78" s="61">
        <v>35</v>
      </c>
      <c r="BD78" s="62">
        <v>44441</v>
      </c>
      <c r="BE78" s="61" t="s">
        <v>354</v>
      </c>
      <c r="BF78" s="61">
        <v>2</v>
      </c>
      <c r="BG78" s="62">
        <v>44503</v>
      </c>
      <c r="BI78" s="61" t="s">
        <v>1151</v>
      </c>
      <c r="BJ78" s="61">
        <v>0.8</v>
      </c>
      <c r="BK78" s="61">
        <v>57</v>
      </c>
      <c r="BL78" s="61">
        <v>3.2</v>
      </c>
      <c r="BM78" s="61">
        <v>51</v>
      </c>
      <c r="BN78" s="61">
        <v>-3.6</v>
      </c>
      <c r="BO78" s="61">
        <v>84</v>
      </c>
      <c r="BP78" s="61">
        <v>4.7</v>
      </c>
      <c r="BQ78" s="61">
        <v>73</v>
      </c>
      <c r="BR78" s="61">
        <v>59</v>
      </c>
      <c r="BS78" s="61">
        <v>71</v>
      </c>
      <c r="BT78" s="61">
        <v>104</v>
      </c>
      <c r="BU78" s="61">
        <v>71</v>
      </c>
      <c r="BV78" s="61">
        <v>133</v>
      </c>
      <c r="BW78" s="61">
        <v>71</v>
      </c>
      <c r="BX78" s="61">
        <v>115</v>
      </c>
      <c r="BY78" s="61">
        <v>69</v>
      </c>
      <c r="BZ78" s="61">
        <v>22</v>
      </c>
      <c r="CA78" s="61">
        <v>63</v>
      </c>
      <c r="CB78" s="61">
        <v>1.6</v>
      </c>
      <c r="CC78" s="61">
        <v>72</v>
      </c>
      <c r="CD78" s="61">
        <v>-6.5</v>
      </c>
      <c r="CE78" s="61">
        <v>41</v>
      </c>
      <c r="CF78" s="61">
        <v>77</v>
      </c>
      <c r="CG78" s="61">
        <v>66</v>
      </c>
      <c r="CH78" s="61">
        <v>10.6</v>
      </c>
      <c r="CI78" s="61">
        <v>64</v>
      </c>
      <c r="CJ78" s="61">
        <v>-1.7</v>
      </c>
      <c r="CK78" s="61">
        <v>69</v>
      </c>
      <c r="CL78" s="61">
        <v>-0.8</v>
      </c>
      <c r="CM78" s="61">
        <v>66</v>
      </c>
      <c r="CN78" s="61">
        <v>0.6</v>
      </c>
      <c r="CO78" s="61">
        <v>66</v>
      </c>
      <c r="CP78" s="61">
        <v>3.7</v>
      </c>
      <c r="CQ78" s="61">
        <v>65</v>
      </c>
      <c r="CR78" s="61">
        <v>0.12</v>
      </c>
      <c r="CS78" s="61">
        <v>55</v>
      </c>
      <c r="CT78" s="61">
        <v>-3</v>
      </c>
      <c r="CU78" s="61">
        <v>57</v>
      </c>
      <c r="CV78" s="61">
        <v>253</v>
      </c>
      <c r="CW78" s="61">
        <v>205</v>
      </c>
      <c r="CX78" s="61">
        <v>348</v>
      </c>
      <c r="CY78" s="61">
        <v>240</v>
      </c>
      <c r="CZ78" s="61" t="s">
        <v>356</v>
      </c>
      <c r="DA78" s="61" t="s">
        <v>357</v>
      </c>
      <c r="DB78" s="61" t="s">
        <v>358</v>
      </c>
      <c r="DC78" s="61" t="s">
        <v>359</v>
      </c>
    </row>
    <row r="79" spans="1:107">
      <c r="A79" s="61" t="s">
        <v>1152</v>
      </c>
      <c r="B79" s="61" t="s">
        <v>1153</v>
      </c>
      <c r="C79" s="61" t="s">
        <v>332</v>
      </c>
      <c r="D79" s="61">
        <v>2020</v>
      </c>
      <c r="E79" s="61" t="s">
        <v>333</v>
      </c>
      <c r="F79" s="61" t="s">
        <v>414</v>
      </c>
      <c r="G79" s="61" t="s">
        <v>1154</v>
      </c>
      <c r="H79" s="61" t="s">
        <v>416</v>
      </c>
      <c r="I79" s="61" t="s">
        <v>417</v>
      </c>
      <c r="J79" s="61" t="s">
        <v>611</v>
      </c>
      <c r="K79" s="61" t="s">
        <v>1155</v>
      </c>
      <c r="L79" s="61" t="s">
        <v>420</v>
      </c>
      <c r="M79" s="61" t="s">
        <v>421</v>
      </c>
      <c r="N79" s="61" t="s">
        <v>422</v>
      </c>
      <c r="O79" s="61" t="s">
        <v>423</v>
      </c>
      <c r="P79" s="61" t="s">
        <v>387</v>
      </c>
      <c r="Q79" s="61" t="s">
        <v>613</v>
      </c>
      <c r="R79" s="61" t="s">
        <v>416</v>
      </c>
      <c r="S79" s="61" t="s">
        <v>1156</v>
      </c>
      <c r="T79" s="61" t="s">
        <v>348</v>
      </c>
      <c r="U79" s="61">
        <v>78</v>
      </c>
      <c r="V79" s="61" t="s">
        <v>1157</v>
      </c>
      <c r="W79" s="61" t="s">
        <v>395</v>
      </c>
      <c r="X79" s="61" t="s">
        <v>351</v>
      </c>
      <c r="Y79" s="62">
        <v>44063</v>
      </c>
      <c r="Z79" s="61" t="s">
        <v>1158</v>
      </c>
      <c r="AA79" s="61" t="b">
        <v>0</v>
      </c>
      <c r="AB79" s="61" t="s">
        <v>86</v>
      </c>
      <c r="AF79" s="61" t="s">
        <v>353</v>
      </c>
      <c r="AH79" s="61">
        <v>6</v>
      </c>
      <c r="AI79" s="62">
        <v>44503</v>
      </c>
      <c r="AK79" s="61">
        <v>7</v>
      </c>
      <c r="AL79" s="62">
        <v>44503</v>
      </c>
      <c r="AN79" s="61">
        <v>5</v>
      </c>
      <c r="AO79" s="62">
        <v>44503</v>
      </c>
      <c r="AQ79" s="61">
        <v>6</v>
      </c>
      <c r="AR79" s="62">
        <v>44503</v>
      </c>
      <c r="AT79" s="61">
        <v>6</v>
      </c>
      <c r="AU79" s="62">
        <v>44503</v>
      </c>
      <c r="AW79" s="61">
        <v>6</v>
      </c>
      <c r="AX79" s="62">
        <v>44503</v>
      </c>
      <c r="AZ79" s="61">
        <v>5</v>
      </c>
      <c r="BA79" s="62">
        <v>44503</v>
      </c>
      <c r="BC79" s="61">
        <v>39</v>
      </c>
      <c r="BD79" s="62">
        <v>44441</v>
      </c>
      <c r="BE79" s="61" t="s">
        <v>354</v>
      </c>
      <c r="BF79" s="61">
        <v>2</v>
      </c>
      <c r="BG79" s="62">
        <v>44503</v>
      </c>
      <c r="BI79" s="61" t="s">
        <v>1159</v>
      </c>
      <c r="BJ79" s="61">
        <v>-0.8</v>
      </c>
      <c r="BK79" s="61">
        <v>58</v>
      </c>
      <c r="BL79" s="61">
        <v>3.5</v>
      </c>
      <c r="BM79" s="61">
        <v>52</v>
      </c>
      <c r="BN79" s="61">
        <v>-7.5</v>
      </c>
      <c r="BO79" s="61">
        <v>74</v>
      </c>
      <c r="BP79" s="61">
        <v>6.2</v>
      </c>
      <c r="BQ79" s="61">
        <v>74</v>
      </c>
      <c r="BR79" s="61">
        <v>60</v>
      </c>
      <c r="BS79" s="61">
        <v>73</v>
      </c>
      <c r="BT79" s="61">
        <v>104</v>
      </c>
      <c r="BU79" s="61">
        <v>72</v>
      </c>
      <c r="BV79" s="61">
        <v>134</v>
      </c>
      <c r="BW79" s="61">
        <v>73</v>
      </c>
      <c r="BX79" s="61">
        <v>116</v>
      </c>
      <c r="BY79" s="61">
        <v>72</v>
      </c>
      <c r="BZ79" s="61">
        <v>24</v>
      </c>
      <c r="CA79" s="61">
        <v>66</v>
      </c>
      <c r="CB79" s="61">
        <v>3.7</v>
      </c>
      <c r="CC79" s="61">
        <v>73</v>
      </c>
      <c r="CD79" s="61">
        <v>-10.199999999999999</v>
      </c>
      <c r="CE79" s="61">
        <v>42</v>
      </c>
      <c r="CF79" s="61">
        <v>66</v>
      </c>
      <c r="CG79" s="61">
        <v>68</v>
      </c>
      <c r="CH79" s="61">
        <v>6.4</v>
      </c>
      <c r="CI79" s="61">
        <v>65</v>
      </c>
      <c r="CJ79" s="61">
        <v>1.3</v>
      </c>
      <c r="CK79" s="61">
        <v>70</v>
      </c>
      <c r="CL79" s="61">
        <v>-0.1</v>
      </c>
      <c r="CM79" s="61">
        <v>67</v>
      </c>
      <c r="CN79" s="61">
        <v>0.1</v>
      </c>
      <c r="CO79" s="61">
        <v>67</v>
      </c>
      <c r="CP79" s="61">
        <v>3.5</v>
      </c>
      <c r="CQ79" s="61">
        <v>66</v>
      </c>
      <c r="CR79" s="61">
        <v>0.62</v>
      </c>
      <c r="CS79" s="61">
        <v>57</v>
      </c>
      <c r="CT79" s="61">
        <v>29</v>
      </c>
      <c r="CU79" s="61">
        <v>56</v>
      </c>
      <c r="CV79" s="61">
        <v>252</v>
      </c>
      <c r="CW79" s="61">
        <v>206</v>
      </c>
      <c r="CX79" s="61">
        <v>339</v>
      </c>
      <c r="CY79" s="61">
        <v>238</v>
      </c>
      <c r="CZ79" s="61" t="s">
        <v>356</v>
      </c>
      <c r="DA79" s="61" t="s">
        <v>357</v>
      </c>
      <c r="DB79" s="61" t="s">
        <v>358</v>
      </c>
      <c r="DC79" s="61" t="s">
        <v>359</v>
      </c>
    </row>
    <row r="80" spans="1:107">
      <c r="A80" s="61" t="s">
        <v>1160</v>
      </c>
      <c r="B80" s="61" t="s">
        <v>1161</v>
      </c>
      <c r="C80" s="61" t="s">
        <v>332</v>
      </c>
      <c r="D80" s="61">
        <v>2020</v>
      </c>
      <c r="E80" s="61" t="s">
        <v>632</v>
      </c>
      <c r="F80" s="61" t="s">
        <v>742</v>
      </c>
      <c r="G80" s="61" t="s">
        <v>1162</v>
      </c>
      <c r="H80" s="61" t="s">
        <v>369</v>
      </c>
      <c r="I80" s="61" t="s">
        <v>744</v>
      </c>
      <c r="J80" s="61" t="s">
        <v>402</v>
      </c>
      <c r="K80" s="61" t="s">
        <v>1163</v>
      </c>
      <c r="L80" s="61" t="s">
        <v>456</v>
      </c>
      <c r="M80" s="61" t="s">
        <v>569</v>
      </c>
      <c r="N80" s="61" t="s">
        <v>416</v>
      </c>
      <c r="O80" s="61" t="s">
        <v>746</v>
      </c>
      <c r="P80" s="61" t="s">
        <v>404</v>
      </c>
      <c r="Q80" s="61" t="s">
        <v>405</v>
      </c>
      <c r="R80" s="61" t="s">
        <v>486</v>
      </c>
      <c r="S80" s="61" t="s">
        <v>1164</v>
      </c>
      <c r="T80" s="61" t="s">
        <v>348</v>
      </c>
      <c r="U80" s="61">
        <v>79</v>
      </c>
      <c r="V80" s="61" t="s">
        <v>1165</v>
      </c>
      <c r="W80" s="61" t="s">
        <v>953</v>
      </c>
      <c r="X80" s="61" t="s">
        <v>351</v>
      </c>
      <c r="Y80" s="62">
        <v>44065</v>
      </c>
      <c r="Z80" s="61" t="s">
        <v>1166</v>
      </c>
      <c r="AA80" s="61" t="b">
        <v>0</v>
      </c>
      <c r="AB80" s="61" t="s">
        <v>86</v>
      </c>
      <c r="AF80" s="61" t="s">
        <v>410</v>
      </c>
      <c r="AH80" s="61">
        <v>6</v>
      </c>
      <c r="AI80" s="62">
        <v>44503</v>
      </c>
      <c r="AK80" s="61">
        <v>7</v>
      </c>
      <c r="AL80" s="62">
        <v>44503</v>
      </c>
      <c r="AN80" s="61">
        <v>6</v>
      </c>
      <c r="AO80" s="62">
        <v>44503</v>
      </c>
      <c r="AQ80" s="61">
        <v>7</v>
      </c>
      <c r="AR80" s="62">
        <v>44503</v>
      </c>
      <c r="AT80" s="61">
        <v>6</v>
      </c>
      <c r="AU80" s="62">
        <v>44503</v>
      </c>
      <c r="AW80" s="61">
        <v>6</v>
      </c>
      <c r="AX80" s="62">
        <v>44503</v>
      </c>
      <c r="AZ80" s="61">
        <v>5</v>
      </c>
      <c r="BA80" s="62">
        <v>44503</v>
      </c>
      <c r="BC80" s="61">
        <v>36</v>
      </c>
      <c r="BD80" s="62">
        <v>44441</v>
      </c>
      <c r="BE80" s="61" t="s">
        <v>354</v>
      </c>
      <c r="BF80" s="61">
        <v>2</v>
      </c>
      <c r="BG80" s="62">
        <v>44503</v>
      </c>
      <c r="BI80" s="61" t="s">
        <v>1167</v>
      </c>
      <c r="BJ80" s="61">
        <v>3.9</v>
      </c>
      <c r="BK80" s="61">
        <v>60</v>
      </c>
      <c r="BL80" s="61">
        <v>9.8000000000000007</v>
      </c>
      <c r="BM80" s="61">
        <v>53</v>
      </c>
      <c r="BN80" s="61">
        <v>-9.4</v>
      </c>
      <c r="BO80" s="61">
        <v>85</v>
      </c>
      <c r="BP80" s="61">
        <v>4.7</v>
      </c>
      <c r="BQ80" s="61">
        <v>75</v>
      </c>
      <c r="BR80" s="61">
        <v>53</v>
      </c>
      <c r="BS80" s="61">
        <v>74</v>
      </c>
      <c r="BT80" s="61">
        <v>101</v>
      </c>
      <c r="BU80" s="61">
        <v>74</v>
      </c>
      <c r="BV80" s="61">
        <v>132</v>
      </c>
      <c r="BW80" s="61">
        <v>75</v>
      </c>
      <c r="BX80" s="61">
        <v>128</v>
      </c>
      <c r="BY80" s="61">
        <v>73</v>
      </c>
      <c r="BZ80" s="61">
        <v>28</v>
      </c>
      <c r="CA80" s="61">
        <v>68</v>
      </c>
      <c r="CB80" s="61">
        <v>2.1</v>
      </c>
      <c r="CC80" s="61">
        <v>74</v>
      </c>
      <c r="CD80" s="61">
        <v>-7.8</v>
      </c>
      <c r="CE80" s="61">
        <v>44</v>
      </c>
      <c r="CF80" s="61">
        <v>85</v>
      </c>
      <c r="CG80" s="61">
        <v>71</v>
      </c>
      <c r="CH80" s="61">
        <v>9.1999999999999993</v>
      </c>
      <c r="CI80" s="61">
        <v>67</v>
      </c>
      <c r="CJ80" s="61">
        <v>-0.6</v>
      </c>
      <c r="CK80" s="61">
        <v>72</v>
      </c>
      <c r="CL80" s="61">
        <v>-1.9</v>
      </c>
      <c r="CM80" s="61">
        <v>70</v>
      </c>
      <c r="CN80" s="61">
        <v>1.1000000000000001</v>
      </c>
      <c r="CO80" s="61">
        <v>69</v>
      </c>
      <c r="CP80" s="61">
        <v>2.2000000000000002</v>
      </c>
      <c r="CQ80" s="61">
        <v>68</v>
      </c>
      <c r="CR80" s="61">
        <v>-0.18</v>
      </c>
      <c r="CS80" s="61">
        <v>60</v>
      </c>
      <c r="CT80" s="61">
        <v>17</v>
      </c>
      <c r="CU80" s="61">
        <v>60</v>
      </c>
      <c r="CV80" s="61">
        <v>206</v>
      </c>
      <c r="CW80" s="61">
        <v>176</v>
      </c>
      <c r="CX80" s="61">
        <v>265</v>
      </c>
      <c r="CY80" s="61">
        <v>188</v>
      </c>
      <c r="CZ80" s="61" t="s">
        <v>356</v>
      </c>
      <c r="DA80" s="61" t="s">
        <v>357</v>
      </c>
      <c r="DB80" s="61" t="s">
        <v>358</v>
      </c>
      <c r="DC80" s="61" t="s">
        <v>359</v>
      </c>
    </row>
    <row r="81" spans="1:107">
      <c r="A81" s="61" t="s">
        <v>1168</v>
      </c>
      <c r="B81" s="61" t="s">
        <v>1169</v>
      </c>
      <c r="C81" s="61" t="s">
        <v>332</v>
      </c>
      <c r="D81" s="61">
        <v>2020</v>
      </c>
      <c r="E81" s="61" t="s">
        <v>333</v>
      </c>
      <c r="F81" s="61" t="s">
        <v>451</v>
      </c>
      <c r="G81" s="61" t="s">
        <v>1170</v>
      </c>
      <c r="H81" s="61" t="s">
        <v>453</v>
      </c>
      <c r="I81" s="61" t="s">
        <v>454</v>
      </c>
      <c r="J81" s="61" t="s">
        <v>364</v>
      </c>
      <c r="K81" s="61" t="s">
        <v>1171</v>
      </c>
      <c r="L81" s="61" t="s">
        <v>456</v>
      </c>
      <c r="M81" s="61" t="s">
        <v>457</v>
      </c>
      <c r="N81" s="61" t="s">
        <v>458</v>
      </c>
      <c r="O81" s="61" t="s">
        <v>459</v>
      </c>
      <c r="P81" s="61" t="s">
        <v>367</v>
      </c>
      <c r="Q81" s="61" t="s">
        <v>368</v>
      </c>
      <c r="R81" s="61" t="s">
        <v>1172</v>
      </c>
      <c r="S81" s="61" t="s">
        <v>916</v>
      </c>
      <c r="T81" s="61" t="s">
        <v>348</v>
      </c>
      <c r="U81" s="61">
        <v>80</v>
      </c>
      <c r="V81" s="61" t="s">
        <v>1173</v>
      </c>
      <c r="W81" s="61" t="s">
        <v>429</v>
      </c>
      <c r="X81" s="61" t="s">
        <v>351</v>
      </c>
      <c r="Y81" s="62">
        <v>44068</v>
      </c>
      <c r="Z81" s="61" t="s">
        <v>1174</v>
      </c>
      <c r="AA81" s="61" t="b">
        <v>0</v>
      </c>
      <c r="AB81" s="61" t="s">
        <v>86</v>
      </c>
      <c r="AF81" s="61" t="s">
        <v>353</v>
      </c>
      <c r="AH81" s="61">
        <v>6</v>
      </c>
      <c r="AI81" s="62">
        <v>44503</v>
      </c>
      <c r="AK81" s="61">
        <v>6</v>
      </c>
      <c r="AL81" s="62">
        <v>44503</v>
      </c>
      <c r="AN81" s="61">
        <v>5</v>
      </c>
      <c r="AO81" s="62">
        <v>44503</v>
      </c>
      <c r="AQ81" s="61">
        <v>6</v>
      </c>
      <c r="AR81" s="62">
        <v>44503</v>
      </c>
      <c r="AT81" s="61">
        <v>5</v>
      </c>
      <c r="AU81" s="62">
        <v>44503</v>
      </c>
      <c r="AW81" s="61">
        <v>5</v>
      </c>
      <c r="AX81" s="62">
        <v>44503</v>
      </c>
      <c r="AZ81" s="61">
        <v>5</v>
      </c>
      <c r="BA81" s="62">
        <v>44503</v>
      </c>
      <c r="BC81" s="61">
        <v>42</v>
      </c>
      <c r="BD81" s="62">
        <v>44441</v>
      </c>
      <c r="BE81" s="61" t="s">
        <v>354</v>
      </c>
      <c r="BF81" s="61">
        <v>2</v>
      </c>
      <c r="BG81" s="62">
        <v>44503</v>
      </c>
      <c r="BI81" s="61" t="s">
        <v>1175</v>
      </c>
      <c r="BJ81" s="61">
        <v>4.5</v>
      </c>
      <c r="BK81" s="61">
        <v>57</v>
      </c>
      <c r="BL81" s="61">
        <v>5.6</v>
      </c>
      <c r="BM81" s="61">
        <v>51</v>
      </c>
      <c r="BN81" s="61">
        <v>-4.9000000000000004</v>
      </c>
      <c r="BO81" s="61">
        <v>84</v>
      </c>
      <c r="BP81" s="61">
        <v>2.7</v>
      </c>
      <c r="BQ81" s="61">
        <v>73</v>
      </c>
      <c r="BR81" s="61">
        <v>51</v>
      </c>
      <c r="BS81" s="61">
        <v>71</v>
      </c>
      <c r="BT81" s="61">
        <v>99</v>
      </c>
      <c r="BU81" s="61">
        <v>71</v>
      </c>
      <c r="BV81" s="61">
        <v>133</v>
      </c>
      <c r="BW81" s="61">
        <v>71</v>
      </c>
      <c r="BX81" s="61">
        <v>118</v>
      </c>
      <c r="BY81" s="61">
        <v>71</v>
      </c>
      <c r="BZ81" s="61">
        <v>21</v>
      </c>
      <c r="CA81" s="61">
        <v>64</v>
      </c>
      <c r="CB81" s="61">
        <v>4.8</v>
      </c>
      <c r="CC81" s="61">
        <v>72</v>
      </c>
      <c r="CD81" s="61">
        <v>-6.9</v>
      </c>
      <c r="CE81" s="61">
        <v>39</v>
      </c>
      <c r="CF81" s="61">
        <v>79</v>
      </c>
      <c r="CG81" s="61">
        <v>66</v>
      </c>
      <c r="CH81" s="61">
        <v>4.5999999999999996</v>
      </c>
      <c r="CI81" s="61">
        <v>63</v>
      </c>
      <c r="CJ81" s="61">
        <v>0.4</v>
      </c>
      <c r="CK81" s="61">
        <v>68</v>
      </c>
      <c r="CL81" s="61">
        <v>0.4</v>
      </c>
      <c r="CM81" s="61">
        <v>65</v>
      </c>
      <c r="CN81" s="61">
        <v>-0.5</v>
      </c>
      <c r="CO81" s="61">
        <v>65</v>
      </c>
      <c r="CP81" s="61">
        <v>3.4</v>
      </c>
      <c r="CQ81" s="61">
        <v>64</v>
      </c>
      <c r="CR81" s="61">
        <v>0.52</v>
      </c>
      <c r="CS81" s="61">
        <v>54</v>
      </c>
      <c r="CT81" s="61">
        <v>18</v>
      </c>
      <c r="CU81" s="61">
        <v>57</v>
      </c>
      <c r="CV81" s="61">
        <v>215</v>
      </c>
      <c r="CW81" s="61">
        <v>171</v>
      </c>
      <c r="CX81" s="61">
        <v>287</v>
      </c>
      <c r="CY81" s="61">
        <v>206</v>
      </c>
      <c r="CZ81" s="61" t="s">
        <v>356</v>
      </c>
      <c r="DA81" s="61" t="s">
        <v>357</v>
      </c>
      <c r="DB81" s="61" t="s">
        <v>358</v>
      </c>
      <c r="DC81" s="61" t="s">
        <v>359</v>
      </c>
    </row>
    <row r="82" spans="1:107">
      <c r="A82" s="61" t="s">
        <v>1176</v>
      </c>
      <c r="B82" s="61" t="s">
        <v>1177</v>
      </c>
      <c r="C82" s="61" t="s">
        <v>332</v>
      </c>
      <c r="D82" s="61">
        <v>2020</v>
      </c>
      <c r="E82" s="61" t="s">
        <v>333</v>
      </c>
      <c r="F82" s="61" t="s">
        <v>611</v>
      </c>
      <c r="G82" s="61" t="s">
        <v>1178</v>
      </c>
      <c r="H82" s="61" t="s">
        <v>387</v>
      </c>
      <c r="I82" s="61" t="s">
        <v>613</v>
      </c>
      <c r="J82" s="61" t="s">
        <v>338</v>
      </c>
      <c r="K82" s="61" t="s">
        <v>1179</v>
      </c>
      <c r="L82" s="61" t="s">
        <v>708</v>
      </c>
      <c r="M82" s="61" t="s">
        <v>709</v>
      </c>
      <c r="N82" s="61" t="s">
        <v>486</v>
      </c>
      <c r="O82" s="61" t="s">
        <v>487</v>
      </c>
      <c r="P82" s="61" t="s">
        <v>344</v>
      </c>
      <c r="Q82" s="61" t="s">
        <v>345</v>
      </c>
      <c r="R82" s="61" t="s">
        <v>424</v>
      </c>
      <c r="S82" s="61" t="s">
        <v>1180</v>
      </c>
      <c r="T82" s="61" t="s">
        <v>348</v>
      </c>
      <c r="U82" s="61">
        <v>81</v>
      </c>
      <c r="V82" s="61" t="s">
        <v>1181</v>
      </c>
      <c r="W82" s="61" t="s">
        <v>350</v>
      </c>
      <c r="X82" s="61" t="s">
        <v>351</v>
      </c>
      <c r="Y82" s="62">
        <v>44073</v>
      </c>
      <c r="Z82" s="61" t="s">
        <v>1182</v>
      </c>
      <c r="AA82" s="61" t="b">
        <v>0</v>
      </c>
      <c r="AB82" s="61" t="s">
        <v>86</v>
      </c>
      <c r="AF82" s="61" t="s">
        <v>353</v>
      </c>
      <c r="AH82" s="61">
        <v>5</v>
      </c>
      <c r="AI82" s="62">
        <v>44503</v>
      </c>
      <c r="AK82" s="61">
        <v>6</v>
      </c>
      <c r="AL82" s="62">
        <v>44503</v>
      </c>
      <c r="AN82" s="61">
        <v>5</v>
      </c>
      <c r="AO82" s="62">
        <v>44503</v>
      </c>
      <c r="AQ82" s="61">
        <v>6</v>
      </c>
      <c r="AR82" s="62">
        <v>44503</v>
      </c>
      <c r="AT82" s="61">
        <v>5</v>
      </c>
      <c r="AU82" s="62">
        <v>44503</v>
      </c>
      <c r="AW82" s="61">
        <v>5</v>
      </c>
      <c r="AX82" s="62">
        <v>44503</v>
      </c>
      <c r="AZ82" s="61">
        <v>5</v>
      </c>
      <c r="BA82" s="62">
        <v>44503</v>
      </c>
      <c r="BC82" s="61">
        <v>38</v>
      </c>
      <c r="BD82" s="62">
        <v>44441</v>
      </c>
      <c r="BE82" s="61" t="s">
        <v>354</v>
      </c>
      <c r="BF82" s="61">
        <v>2</v>
      </c>
      <c r="BG82" s="62">
        <v>44503</v>
      </c>
      <c r="BI82" s="61" t="s">
        <v>1183</v>
      </c>
      <c r="BJ82" s="61">
        <v>5.0999999999999996</v>
      </c>
      <c r="BK82" s="61">
        <v>58</v>
      </c>
      <c r="BL82" s="61">
        <v>6.4</v>
      </c>
      <c r="BM82" s="61">
        <v>52</v>
      </c>
      <c r="BN82" s="61">
        <v>-5.6</v>
      </c>
      <c r="BO82" s="61">
        <v>72</v>
      </c>
      <c r="BP82" s="61">
        <v>3.5</v>
      </c>
      <c r="BQ82" s="61">
        <v>72</v>
      </c>
      <c r="BR82" s="61">
        <v>51</v>
      </c>
      <c r="BS82" s="61">
        <v>70</v>
      </c>
      <c r="BT82" s="61">
        <v>88</v>
      </c>
      <c r="BU82" s="61">
        <v>70</v>
      </c>
      <c r="BV82" s="61">
        <v>113</v>
      </c>
      <c r="BW82" s="61">
        <v>71</v>
      </c>
      <c r="BX82" s="61">
        <v>104</v>
      </c>
      <c r="BY82" s="61">
        <v>70</v>
      </c>
      <c r="BZ82" s="61">
        <v>19</v>
      </c>
      <c r="CA82" s="61">
        <v>65</v>
      </c>
      <c r="CB82" s="61">
        <v>3.1</v>
      </c>
      <c r="CC82" s="61">
        <v>71</v>
      </c>
      <c r="CD82" s="61">
        <v>-7.3</v>
      </c>
      <c r="CE82" s="61">
        <v>42</v>
      </c>
      <c r="CF82" s="61">
        <v>65</v>
      </c>
      <c r="CG82" s="61">
        <v>67</v>
      </c>
      <c r="CH82" s="61">
        <v>7.4</v>
      </c>
      <c r="CI82" s="61">
        <v>64</v>
      </c>
      <c r="CJ82" s="61">
        <v>-0.5</v>
      </c>
      <c r="CK82" s="61">
        <v>68</v>
      </c>
      <c r="CL82" s="61">
        <v>-0.8</v>
      </c>
      <c r="CM82" s="61">
        <v>66</v>
      </c>
      <c r="CN82" s="61">
        <v>0.4</v>
      </c>
      <c r="CO82" s="61">
        <v>65</v>
      </c>
      <c r="CP82" s="61">
        <v>2.5</v>
      </c>
      <c r="CQ82" s="61">
        <v>64</v>
      </c>
      <c r="CR82" s="61">
        <v>0.28999999999999998</v>
      </c>
      <c r="CS82" s="61">
        <v>54</v>
      </c>
      <c r="CT82" s="61">
        <v>-8</v>
      </c>
      <c r="CU82" s="61">
        <v>59</v>
      </c>
      <c r="CV82" s="61">
        <v>210</v>
      </c>
      <c r="CW82" s="61">
        <v>175</v>
      </c>
      <c r="CX82" s="61">
        <v>274</v>
      </c>
      <c r="CY82" s="61">
        <v>193</v>
      </c>
      <c r="CZ82" s="61" t="s">
        <v>356</v>
      </c>
      <c r="DA82" s="61" t="s">
        <v>357</v>
      </c>
      <c r="DB82" s="61" t="s">
        <v>358</v>
      </c>
      <c r="DC82" s="61" t="s">
        <v>359</v>
      </c>
    </row>
    <row r="83" spans="1:107">
      <c r="A83" s="61" t="s">
        <v>1184</v>
      </c>
      <c r="B83" s="61" t="s">
        <v>1185</v>
      </c>
      <c r="C83" s="61" t="s">
        <v>332</v>
      </c>
      <c r="D83" s="61">
        <v>2020</v>
      </c>
      <c r="E83" s="61" t="s">
        <v>333</v>
      </c>
      <c r="F83" s="61" t="s">
        <v>725</v>
      </c>
      <c r="G83" s="61" t="s">
        <v>1186</v>
      </c>
      <c r="H83" s="61" t="s">
        <v>727</v>
      </c>
      <c r="I83" s="61" t="s">
        <v>728</v>
      </c>
      <c r="J83" s="61" t="s">
        <v>1187</v>
      </c>
      <c r="K83" s="61" t="s">
        <v>1188</v>
      </c>
      <c r="L83" s="61" t="s">
        <v>731</v>
      </c>
      <c r="M83" s="61" t="s">
        <v>732</v>
      </c>
      <c r="N83" s="61" t="s">
        <v>475</v>
      </c>
      <c r="O83" s="61" t="s">
        <v>733</v>
      </c>
      <c r="P83" s="61" t="s">
        <v>645</v>
      </c>
      <c r="Q83" s="61" t="s">
        <v>1189</v>
      </c>
      <c r="R83" s="61" t="s">
        <v>416</v>
      </c>
      <c r="S83" s="61" t="s">
        <v>1190</v>
      </c>
      <c r="T83" s="61" t="s">
        <v>348</v>
      </c>
      <c r="U83" s="61">
        <v>82</v>
      </c>
      <c r="V83" s="61" t="s">
        <v>1191</v>
      </c>
      <c r="W83" s="61" t="s">
        <v>605</v>
      </c>
      <c r="X83" s="61" t="s">
        <v>351</v>
      </c>
      <c r="Y83" s="62">
        <v>44073</v>
      </c>
      <c r="Z83" s="61" t="s">
        <v>1192</v>
      </c>
      <c r="AA83" s="61" t="b">
        <v>0</v>
      </c>
      <c r="AB83" s="61" t="s">
        <v>86</v>
      </c>
      <c r="AF83" s="61" t="s">
        <v>353</v>
      </c>
      <c r="AH83" s="61">
        <v>6</v>
      </c>
      <c r="AI83" s="62">
        <v>44503</v>
      </c>
      <c r="AK83" s="61">
        <v>6</v>
      </c>
      <c r="AL83" s="62">
        <v>44503</v>
      </c>
      <c r="AN83" s="61">
        <v>5</v>
      </c>
      <c r="AO83" s="62">
        <v>44503</v>
      </c>
      <c r="AQ83" s="61">
        <v>6</v>
      </c>
      <c r="AR83" s="62">
        <v>44503</v>
      </c>
      <c r="AT83" s="61">
        <v>5</v>
      </c>
      <c r="AU83" s="62">
        <v>44503</v>
      </c>
      <c r="AW83" s="61">
        <v>6</v>
      </c>
      <c r="AX83" s="62">
        <v>44503</v>
      </c>
      <c r="AZ83" s="61">
        <v>5</v>
      </c>
      <c r="BA83" s="62">
        <v>44503</v>
      </c>
      <c r="BC83" s="61">
        <v>35</v>
      </c>
      <c r="BD83" s="62">
        <v>44441</v>
      </c>
      <c r="BE83" s="61" t="s">
        <v>354</v>
      </c>
      <c r="BF83" s="61">
        <v>2</v>
      </c>
      <c r="BG83" s="62">
        <v>44503</v>
      </c>
      <c r="BI83" s="61" t="s">
        <v>1193</v>
      </c>
      <c r="BJ83" s="61">
        <v>-4.5</v>
      </c>
      <c r="BK83" s="61">
        <v>58</v>
      </c>
      <c r="BL83" s="61">
        <v>-2.9</v>
      </c>
      <c r="BM83" s="61">
        <v>52</v>
      </c>
      <c r="BN83" s="61">
        <v>-2.8</v>
      </c>
      <c r="BO83" s="61">
        <v>84</v>
      </c>
      <c r="BP83" s="61">
        <v>6.1</v>
      </c>
      <c r="BQ83" s="61">
        <v>73</v>
      </c>
      <c r="BR83" s="61">
        <v>50</v>
      </c>
      <c r="BS83" s="61">
        <v>72</v>
      </c>
      <c r="BT83" s="61">
        <v>85</v>
      </c>
      <c r="BU83" s="61">
        <v>71</v>
      </c>
      <c r="BV83" s="61">
        <v>120</v>
      </c>
      <c r="BW83" s="61">
        <v>72</v>
      </c>
      <c r="BX83" s="61">
        <v>100</v>
      </c>
      <c r="BY83" s="61">
        <v>70</v>
      </c>
      <c r="BZ83" s="61">
        <v>20</v>
      </c>
      <c r="CA83" s="61">
        <v>64</v>
      </c>
      <c r="CB83" s="61">
        <v>2</v>
      </c>
      <c r="CC83" s="61">
        <v>72</v>
      </c>
      <c r="CD83" s="61">
        <v>-6.9</v>
      </c>
      <c r="CE83" s="61">
        <v>41</v>
      </c>
      <c r="CF83" s="61">
        <v>58</v>
      </c>
      <c r="CG83" s="61">
        <v>66</v>
      </c>
      <c r="CH83" s="61">
        <v>7.2</v>
      </c>
      <c r="CI83" s="61">
        <v>65</v>
      </c>
      <c r="CJ83" s="61">
        <v>0</v>
      </c>
      <c r="CK83" s="61">
        <v>69</v>
      </c>
      <c r="CL83" s="61">
        <v>-0.6</v>
      </c>
      <c r="CM83" s="61">
        <v>66</v>
      </c>
      <c r="CN83" s="61">
        <v>0.5</v>
      </c>
      <c r="CO83" s="61">
        <v>66</v>
      </c>
      <c r="CP83" s="61">
        <v>3.2</v>
      </c>
      <c r="CQ83" s="61">
        <v>65</v>
      </c>
      <c r="CR83" s="61">
        <v>0.74</v>
      </c>
      <c r="CS83" s="61">
        <v>57</v>
      </c>
      <c r="CT83" s="61">
        <v>-7</v>
      </c>
      <c r="CU83" s="61">
        <v>60</v>
      </c>
      <c r="CV83" s="61">
        <v>205</v>
      </c>
      <c r="CW83" s="61">
        <v>153</v>
      </c>
      <c r="CX83" s="61">
        <v>276</v>
      </c>
      <c r="CY83" s="61">
        <v>191</v>
      </c>
      <c r="CZ83" s="61" t="s">
        <v>356</v>
      </c>
      <c r="DA83" s="61" t="s">
        <v>357</v>
      </c>
      <c r="DB83" s="61" t="s">
        <v>358</v>
      </c>
      <c r="DC83" s="61" t="s">
        <v>359</v>
      </c>
    </row>
    <row r="84" spans="1:107">
      <c r="A84" s="61" t="s">
        <v>1194</v>
      </c>
      <c r="B84" s="61" t="s">
        <v>1195</v>
      </c>
      <c r="C84" s="61" t="s">
        <v>332</v>
      </c>
      <c r="D84" s="61">
        <v>2020</v>
      </c>
      <c r="E84" s="61" t="s">
        <v>333</v>
      </c>
      <c r="F84" s="61" t="s">
        <v>1031</v>
      </c>
      <c r="G84" s="61" t="s">
        <v>1196</v>
      </c>
      <c r="H84" s="61" t="s">
        <v>669</v>
      </c>
      <c r="I84" s="61" t="s">
        <v>1033</v>
      </c>
      <c r="J84" s="61" t="s">
        <v>990</v>
      </c>
      <c r="K84" s="61" t="s">
        <v>1197</v>
      </c>
      <c r="L84" s="61" t="s">
        <v>471</v>
      </c>
      <c r="M84" s="61" t="s">
        <v>671</v>
      </c>
      <c r="N84" s="61" t="s">
        <v>416</v>
      </c>
      <c r="O84" s="61" t="s">
        <v>1035</v>
      </c>
      <c r="P84" s="61" t="s">
        <v>1198</v>
      </c>
      <c r="Q84" s="61" t="s">
        <v>1199</v>
      </c>
      <c r="R84" s="61" t="s">
        <v>1200</v>
      </c>
      <c r="S84" s="61" t="s">
        <v>1201</v>
      </c>
      <c r="T84" s="61" t="s">
        <v>348</v>
      </c>
      <c r="U84" s="61">
        <v>83</v>
      </c>
      <c r="V84" s="61" t="s">
        <v>1202</v>
      </c>
      <c r="W84" s="61" t="s">
        <v>395</v>
      </c>
      <c r="X84" s="61" t="s">
        <v>351</v>
      </c>
      <c r="Y84" s="62">
        <v>44075</v>
      </c>
      <c r="Z84" s="61" t="s">
        <v>1203</v>
      </c>
      <c r="AA84" s="61" t="b">
        <v>0</v>
      </c>
      <c r="AB84" s="61" t="s">
        <v>86</v>
      </c>
      <c r="AF84" s="61" t="s">
        <v>353</v>
      </c>
      <c r="AH84" s="61">
        <v>6</v>
      </c>
      <c r="AI84" s="62">
        <v>44503</v>
      </c>
      <c r="AK84" s="61">
        <v>6</v>
      </c>
      <c r="AL84" s="62">
        <v>44503</v>
      </c>
      <c r="AN84" s="61">
        <v>5</v>
      </c>
      <c r="AO84" s="62">
        <v>44503</v>
      </c>
      <c r="AQ84" s="61">
        <v>6</v>
      </c>
      <c r="AR84" s="62">
        <v>44503</v>
      </c>
      <c r="AT84" s="61">
        <v>5</v>
      </c>
      <c r="AU84" s="62">
        <v>44503</v>
      </c>
      <c r="AW84" s="61">
        <v>6</v>
      </c>
      <c r="AX84" s="62">
        <v>44503</v>
      </c>
      <c r="AZ84" s="61">
        <v>5</v>
      </c>
      <c r="BA84" s="62">
        <v>44503</v>
      </c>
      <c r="BC84" s="61">
        <v>38</v>
      </c>
      <c r="BD84" s="62">
        <v>44441</v>
      </c>
      <c r="BE84" s="61" t="s">
        <v>354</v>
      </c>
      <c r="BF84" s="61">
        <v>1</v>
      </c>
      <c r="BG84" s="62">
        <v>44503</v>
      </c>
      <c r="BI84" s="61" t="s">
        <v>1204</v>
      </c>
      <c r="BJ84" s="61">
        <v>-13.9</v>
      </c>
      <c r="BK84" s="61">
        <v>59</v>
      </c>
      <c r="BL84" s="61">
        <v>-5.8</v>
      </c>
      <c r="BM84" s="61">
        <v>52</v>
      </c>
      <c r="BN84" s="61">
        <v>-1</v>
      </c>
      <c r="BO84" s="61">
        <v>85</v>
      </c>
      <c r="BP84" s="61">
        <v>7.6</v>
      </c>
      <c r="BQ84" s="61">
        <v>74</v>
      </c>
      <c r="BR84" s="61">
        <v>61</v>
      </c>
      <c r="BS84" s="61">
        <v>72</v>
      </c>
      <c r="BT84" s="61">
        <v>104</v>
      </c>
      <c r="BU84" s="61">
        <v>72</v>
      </c>
      <c r="BV84" s="61">
        <v>137</v>
      </c>
      <c r="BW84" s="61">
        <v>72</v>
      </c>
      <c r="BX84" s="61">
        <v>118</v>
      </c>
      <c r="BY84" s="61">
        <v>70</v>
      </c>
      <c r="BZ84" s="61">
        <v>22</v>
      </c>
      <c r="CA84" s="61">
        <v>64</v>
      </c>
      <c r="CB84" s="61">
        <v>3.8</v>
      </c>
      <c r="CC84" s="61">
        <v>72</v>
      </c>
      <c r="CD84" s="61">
        <v>-8.1</v>
      </c>
      <c r="CE84" s="61">
        <v>43</v>
      </c>
      <c r="CF84" s="61">
        <v>75</v>
      </c>
      <c r="CG84" s="61">
        <v>66</v>
      </c>
      <c r="CH84" s="61">
        <v>8</v>
      </c>
      <c r="CI84" s="61">
        <v>65</v>
      </c>
      <c r="CJ84" s="61">
        <v>-1.8</v>
      </c>
      <c r="CK84" s="61">
        <v>69</v>
      </c>
      <c r="CL84" s="61">
        <v>-1.6</v>
      </c>
      <c r="CM84" s="61">
        <v>66</v>
      </c>
      <c r="CN84" s="61">
        <v>0.2</v>
      </c>
      <c r="CO84" s="61">
        <v>66</v>
      </c>
      <c r="CP84" s="61">
        <v>4.7</v>
      </c>
      <c r="CQ84" s="61">
        <v>65</v>
      </c>
      <c r="CR84" s="61">
        <v>0.49</v>
      </c>
      <c r="CS84" s="61">
        <v>55</v>
      </c>
      <c r="CT84" s="61">
        <v>11</v>
      </c>
      <c r="CU84" s="61">
        <v>60</v>
      </c>
      <c r="CV84" s="61">
        <v>218</v>
      </c>
      <c r="CW84" s="61">
        <v>164</v>
      </c>
      <c r="CX84" s="61">
        <v>320</v>
      </c>
      <c r="CY84" s="61">
        <v>207</v>
      </c>
      <c r="CZ84" s="61" t="s">
        <v>356</v>
      </c>
      <c r="DA84" s="61" t="s">
        <v>357</v>
      </c>
      <c r="DB84" s="61" t="s">
        <v>358</v>
      </c>
      <c r="DC84" s="61" t="s">
        <v>359</v>
      </c>
    </row>
    <row r="85" spans="1:107">
      <c r="A85" s="61" t="s">
        <v>1205</v>
      </c>
      <c r="B85" s="61" t="s">
        <v>1206</v>
      </c>
      <c r="C85" s="61" t="s">
        <v>332</v>
      </c>
      <c r="D85" s="61">
        <v>2020</v>
      </c>
      <c r="E85" s="61" t="s">
        <v>333</v>
      </c>
      <c r="F85" s="61" t="s">
        <v>704</v>
      </c>
      <c r="G85" s="61" t="s">
        <v>1207</v>
      </c>
      <c r="H85" s="61" t="s">
        <v>387</v>
      </c>
      <c r="I85" s="61" t="s">
        <v>706</v>
      </c>
      <c r="J85" s="61" t="s">
        <v>342</v>
      </c>
      <c r="K85" s="61" t="s">
        <v>1208</v>
      </c>
      <c r="L85" s="61" t="s">
        <v>708</v>
      </c>
      <c r="M85" s="61" t="s">
        <v>709</v>
      </c>
      <c r="N85" s="61" t="s">
        <v>346</v>
      </c>
      <c r="O85" s="61" t="s">
        <v>710</v>
      </c>
      <c r="P85" s="61" t="s">
        <v>475</v>
      </c>
      <c r="Q85" s="61" t="s">
        <v>1209</v>
      </c>
      <c r="R85" s="61" t="s">
        <v>1210</v>
      </c>
      <c r="S85" s="61" t="s">
        <v>1211</v>
      </c>
      <c r="T85" s="61" t="s">
        <v>348</v>
      </c>
      <c r="U85" s="61">
        <v>84</v>
      </c>
      <c r="V85" s="61" t="s">
        <v>1212</v>
      </c>
      <c r="W85" s="61" t="s">
        <v>429</v>
      </c>
      <c r="X85" s="61" t="s">
        <v>351</v>
      </c>
      <c r="Y85" s="62">
        <v>44078</v>
      </c>
      <c r="Z85" s="61" t="s">
        <v>1213</v>
      </c>
      <c r="AA85" s="61" t="b">
        <v>0</v>
      </c>
      <c r="AB85" s="61" t="s">
        <v>86</v>
      </c>
      <c r="AF85" s="61" t="s">
        <v>353</v>
      </c>
      <c r="AH85" s="61">
        <v>7</v>
      </c>
      <c r="AI85" s="62">
        <v>44503</v>
      </c>
      <c r="AK85" s="61">
        <v>7</v>
      </c>
      <c r="AL85" s="62">
        <v>44503</v>
      </c>
      <c r="AN85" s="61">
        <v>6</v>
      </c>
      <c r="AO85" s="62">
        <v>44503</v>
      </c>
      <c r="AQ85" s="61">
        <v>6</v>
      </c>
      <c r="AR85" s="62">
        <v>44503</v>
      </c>
      <c r="AT85" s="61">
        <v>5</v>
      </c>
      <c r="AU85" s="62">
        <v>44503</v>
      </c>
      <c r="AW85" s="61">
        <v>6</v>
      </c>
      <c r="AX85" s="62">
        <v>44503</v>
      </c>
      <c r="AZ85" s="61">
        <v>5</v>
      </c>
      <c r="BA85" s="62">
        <v>44503</v>
      </c>
      <c r="BC85" s="61">
        <v>38</v>
      </c>
      <c r="BD85" s="62">
        <v>44441</v>
      </c>
      <c r="BE85" s="61" t="s">
        <v>354</v>
      </c>
      <c r="BF85" s="61">
        <v>2</v>
      </c>
      <c r="BG85" s="62">
        <v>44503</v>
      </c>
      <c r="BI85" s="61" t="s">
        <v>1214</v>
      </c>
      <c r="BJ85" s="61">
        <v>10.7</v>
      </c>
      <c r="BK85" s="61">
        <v>58</v>
      </c>
      <c r="BL85" s="61">
        <v>8.3000000000000007</v>
      </c>
      <c r="BM85" s="61">
        <v>53</v>
      </c>
      <c r="BN85" s="61">
        <v>-8.4</v>
      </c>
      <c r="BO85" s="61">
        <v>74</v>
      </c>
      <c r="BP85" s="61">
        <v>0.3</v>
      </c>
      <c r="BQ85" s="61">
        <v>74</v>
      </c>
      <c r="BR85" s="61">
        <v>54</v>
      </c>
      <c r="BS85" s="61">
        <v>73</v>
      </c>
      <c r="BT85" s="61">
        <v>94</v>
      </c>
      <c r="BU85" s="61">
        <v>72</v>
      </c>
      <c r="BV85" s="61">
        <v>125</v>
      </c>
      <c r="BW85" s="61">
        <v>73</v>
      </c>
      <c r="BX85" s="61">
        <v>83</v>
      </c>
      <c r="BY85" s="61">
        <v>73</v>
      </c>
      <c r="BZ85" s="61">
        <v>36</v>
      </c>
      <c r="CA85" s="61">
        <v>67</v>
      </c>
      <c r="CB85" s="61">
        <v>2.2999999999999998</v>
      </c>
      <c r="CC85" s="61">
        <v>73</v>
      </c>
      <c r="CD85" s="61">
        <v>-8.4</v>
      </c>
      <c r="CE85" s="61">
        <v>42</v>
      </c>
      <c r="CF85" s="61">
        <v>67</v>
      </c>
      <c r="CG85" s="61">
        <v>69</v>
      </c>
      <c r="CH85" s="61">
        <v>4.5999999999999996</v>
      </c>
      <c r="CI85" s="61">
        <v>66</v>
      </c>
      <c r="CJ85" s="61">
        <v>-1.2</v>
      </c>
      <c r="CK85" s="61">
        <v>70</v>
      </c>
      <c r="CL85" s="61">
        <v>-0.5</v>
      </c>
      <c r="CM85" s="61">
        <v>68</v>
      </c>
      <c r="CN85" s="61">
        <v>-0.4</v>
      </c>
      <c r="CO85" s="61">
        <v>67</v>
      </c>
      <c r="CP85" s="61">
        <v>4.5</v>
      </c>
      <c r="CQ85" s="61">
        <v>66</v>
      </c>
      <c r="CR85" s="61">
        <v>0.49</v>
      </c>
      <c r="CS85" s="61">
        <v>57</v>
      </c>
      <c r="CT85" s="61">
        <v>-7</v>
      </c>
      <c r="CU85" s="61">
        <v>58</v>
      </c>
      <c r="CV85" s="61">
        <v>293</v>
      </c>
      <c r="CW85" s="61">
        <v>220</v>
      </c>
      <c r="CX85" s="61">
        <v>418</v>
      </c>
      <c r="CY85" s="61">
        <v>283</v>
      </c>
      <c r="CZ85" s="61" t="s">
        <v>356</v>
      </c>
      <c r="DA85" s="61" t="s">
        <v>357</v>
      </c>
      <c r="DB85" s="61" t="s">
        <v>358</v>
      </c>
      <c r="DC85" s="61" t="s">
        <v>359</v>
      </c>
    </row>
    <row r="86" spans="1:107">
      <c r="A86" s="61" t="s">
        <v>1215</v>
      </c>
      <c r="B86" s="61" t="s">
        <v>1216</v>
      </c>
      <c r="C86" s="61" t="s">
        <v>332</v>
      </c>
      <c r="D86" s="61">
        <v>2020</v>
      </c>
      <c r="E86" s="61" t="s">
        <v>632</v>
      </c>
      <c r="F86" s="61" t="s">
        <v>434</v>
      </c>
      <c r="G86" s="61" t="s">
        <v>1217</v>
      </c>
      <c r="H86" s="61" t="s">
        <v>436</v>
      </c>
      <c r="I86" s="61" t="s">
        <v>437</v>
      </c>
      <c r="J86" s="61" t="s">
        <v>418</v>
      </c>
      <c r="K86" s="61" t="s">
        <v>1218</v>
      </c>
      <c r="L86" s="61" t="s">
        <v>440</v>
      </c>
      <c r="M86" s="61" t="s">
        <v>441</v>
      </c>
      <c r="N86" s="61" t="s">
        <v>420</v>
      </c>
      <c r="O86" s="61" t="s">
        <v>442</v>
      </c>
      <c r="P86" s="61" t="s">
        <v>424</v>
      </c>
      <c r="Q86" s="61" t="s">
        <v>425</v>
      </c>
      <c r="R86" s="61" t="s">
        <v>861</v>
      </c>
      <c r="S86" s="61" t="s">
        <v>1219</v>
      </c>
      <c r="T86" s="61" t="s">
        <v>348</v>
      </c>
      <c r="U86" s="61">
        <v>85</v>
      </c>
      <c r="V86" s="61" t="s">
        <v>1220</v>
      </c>
      <c r="W86" s="61" t="s">
        <v>395</v>
      </c>
      <c r="X86" s="61" t="s">
        <v>446</v>
      </c>
      <c r="Y86" s="62">
        <v>44078</v>
      </c>
      <c r="Z86" s="61" t="s">
        <v>1221</v>
      </c>
      <c r="AA86" s="61" t="b">
        <v>0</v>
      </c>
      <c r="AB86" s="61" t="s">
        <v>86</v>
      </c>
      <c r="AF86" s="61" t="s">
        <v>353</v>
      </c>
      <c r="AH86" s="61">
        <v>6</v>
      </c>
      <c r="AI86" s="62">
        <v>44503</v>
      </c>
      <c r="AK86" s="61">
        <v>6</v>
      </c>
      <c r="AL86" s="62">
        <v>44503</v>
      </c>
      <c r="AN86" s="61">
        <v>5</v>
      </c>
      <c r="AO86" s="62">
        <v>44503</v>
      </c>
      <c r="AQ86" s="61">
        <v>6</v>
      </c>
      <c r="AR86" s="62">
        <v>44503</v>
      </c>
      <c r="AT86" s="61">
        <v>5</v>
      </c>
      <c r="AU86" s="62">
        <v>44503</v>
      </c>
      <c r="AW86" s="61">
        <v>5</v>
      </c>
      <c r="AX86" s="62">
        <v>44503</v>
      </c>
      <c r="AZ86" s="61">
        <v>5</v>
      </c>
      <c r="BA86" s="62">
        <v>44503</v>
      </c>
      <c r="BC86" s="61">
        <v>36</v>
      </c>
      <c r="BD86" s="62">
        <v>44441</v>
      </c>
      <c r="BE86" s="61" t="s">
        <v>354</v>
      </c>
      <c r="BF86" s="61">
        <v>2</v>
      </c>
      <c r="BG86" s="62">
        <v>44503</v>
      </c>
      <c r="BI86" s="61" t="s">
        <v>1222</v>
      </c>
      <c r="BJ86" s="61">
        <v>0.3</v>
      </c>
      <c r="BK86" s="61">
        <v>60</v>
      </c>
      <c r="BL86" s="61">
        <v>0.6</v>
      </c>
      <c r="BM86" s="61">
        <v>55</v>
      </c>
      <c r="BN86" s="61">
        <v>0.3</v>
      </c>
      <c r="BO86" s="61">
        <v>84</v>
      </c>
      <c r="BP86" s="61">
        <v>3.4</v>
      </c>
      <c r="BQ86" s="61">
        <v>73</v>
      </c>
      <c r="BR86" s="61">
        <v>46</v>
      </c>
      <c r="BS86" s="61">
        <v>71</v>
      </c>
      <c r="BT86" s="61">
        <v>88</v>
      </c>
      <c r="BU86" s="61">
        <v>71</v>
      </c>
      <c r="BV86" s="61">
        <v>118</v>
      </c>
      <c r="BW86" s="61">
        <v>72</v>
      </c>
      <c r="BX86" s="61">
        <v>81</v>
      </c>
      <c r="BY86" s="61">
        <v>71</v>
      </c>
      <c r="BZ86" s="61">
        <v>19</v>
      </c>
      <c r="CA86" s="61">
        <v>66</v>
      </c>
      <c r="CB86" s="61">
        <v>1.8</v>
      </c>
      <c r="CC86" s="61">
        <v>73</v>
      </c>
      <c r="CD86" s="61">
        <v>-6.1</v>
      </c>
      <c r="CE86" s="61">
        <v>48</v>
      </c>
      <c r="CF86" s="61">
        <v>64</v>
      </c>
      <c r="CG86" s="61">
        <v>69</v>
      </c>
      <c r="CH86" s="61">
        <v>4.2</v>
      </c>
      <c r="CI86" s="61">
        <v>67</v>
      </c>
      <c r="CJ86" s="61">
        <v>0</v>
      </c>
      <c r="CK86" s="61">
        <v>71</v>
      </c>
      <c r="CL86" s="61">
        <v>-0.4</v>
      </c>
      <c r="CM86" s="61">
        <v>68</v>
      </c>
      <c r="CN86" s="61">
        <v>-1</v>
      </c>
      <c r="CO86" s="61">
        <v>69</v>
      </c>
      <c r="CP86" s="61">
        <v>4.5999999999999996</v>
      </c>
      <c r="CQ86" s="61">
        <v>67</v>
      </c>
      <c r="CR86" s="61">
        <v>0.42</v>
      </c>
      <c r="CS86" s="61">
        <v>61</v>
      </c>
      <c r="CT86" s="61">
        <v>-16</v>
      </c>
      <c r="CU86" s="61">
        <v>60</v>
      </c>
      <c r="CV86" s="61">
        <v>230</v>
      </c>
      <c r="CW86" s="61">
        <v>173</v>
      </c>
      <c r="CX86" s="61">
        <v>324</v>
      </c>
      <c r="CY86" s="61">
        <v>221</v>
      </c>
      <c r="CZ86" s="61" t="s">
        <v>356</v>
      </c>
      <c r="DA86" s="61" t="s">
        <v>357</v>
      </c>
      <c r="DB86" s="61" t="s">
        <v>358</v>
      </c>
      <c r="DC86" s="61" t="s">
        <v>359</v>
      </c>
    </row>
    <row r="87" spans="1:107">
      <c r="A87" s="61" t="s">
        <v>1223</v>
      </c>
      <c r="B87" s="61" t="s">
        <v>1224</v>
      </c>
      <c r="C87" s="61" t="s">
        <v>332</v>
      </c>
      <c r="D87" s="61">
        <v>2020</v>
      </c>
      <c r="E87" s="61" t="s">
        <v>333</v>
      </c>
      <c r="F87" s="61" t="s">
        <v>451</v>
      </c>
      <c r="G87" s="61" t="s">
        <v>1225</v>
      </c>
      <c r="H87" s="61" t="s">
        <v>453</v>
      </c>
      <c r="I87" s="61" t="s">
        <v>454</v>
      </c>
      <c r="J87" s="61" t="s">
        <v>383</v>
      </c>
      <c r="K87" s="61" t="s">
        <v>1226</v>
      </c>
      <c r="L87" s="61" t="s">
        <v>456</v>
      </c>
      <c r="M87" s="61" t="s">
        <v>457</v>
      </c>
      <c r="N87" s="61" t="s">
        <v>458</v>
      </c>
      <c r="O87" s="61" t="s">
        <v>459</v>
      </c>
      <c r="P87" s="61" t="s">
        <v>387</v>
      </c>
      <c r="Q87" s="61" t="s">
        <v>388</v>
      </c>
      <c r="R87" s="61" t="s">
        <v>486</v>
      </c>
      <c r="S87" s="61" t="s">
        <v>1227</v>
      </c>
      <c r="T87" s="61" t="s">
        <v>348</v>
      </c>
      <c r="U87" s="61">
        <v>86</v>
      </c>
      <c r="V87" s="61" t="s">
        <v>1228</v>
      </c>
      <c r="W87" s="61" t="s">
        <v>429</v>
      </c>
      <c r="X87" s="61" t="s">
        <v>351</v>
      </c>
      <c r="Y87" s="62">
        <v>44080</v>
      </c>
      <c r="Z87" s="61" t="s">
        <v>1229</v>
      </c>
      <c r="AA87" s="61" t="b">
        <v>0</v>
      </c>
      <c r="AB87" s="61" t="s">
        <v>86</v>
      </c>
      <c r="AF87" s="61" t="s">
        <v>353</v>
      </c>
      <c r="AH87" s="61">
        <v>6</v>
      </c>
      <c r="AI87" s="62">
        <v>44503</v>
      </c>
      <c r="AK87" s="61">
        <v>6</v>
      </c>
      <c r="AL87" s="62">
        <v>44503</v>
      </c>
      <c r="AN87" s="61">
        <v>6</v>
      </c>
      <c r="AO87" s="62">
        <v>44503</v>
      </c>
      <c r="AQ87" s="61">
        <v>6</v>
      </c>
      <c r="AR87" s="62">
        <v>44503</v>
      </c>
      <c r="AT87" s="61">
        <v>5</v>
      </c>
      <c r="AU87" s="62">
        <v>44503</v>
      </c>
      <c r="AW87" s="61">
        <v>5</v>
      </c>
      <c r="AX87" s="62">
        <v>44503</v>
      </c>
      <c r="AZ87" s="61">
        <v>5</v>
      </c>
      <c r="BA87" s="62">
        <v>44503</v>
      </c>
      <c r="BC87" s="61">
        <v>42</v>
      </c>
      <c r="BD87" s="62">
        <v>44441</v>
      </c>
      <c r="BE87" s="61" t="s">
        <v>354</v>
      </c>
      <c r="BF87" s="61">
        <v>2</v>
      </c>
      <c r="BG87" s="62">
        <v>44503</v>
      </c>
      <c r="BI87" s="61" t="s">
        <v>1230</v>
      </c>
      <c r="BJ87" s="61">
        <v>5.4</v>
      </c>
      <c r="BK87" s="61">
        <v>58</v>
      </c>
      <c r="BL87" s="61">
        <v>7.2</v>
      </c>
      <c r="BM87" s="61">
        <v>52</v>
      </c>
      <c r="BN87" s="61">
        <v>-6.5</v>
      </c>
      <c r="BO87" s="61">
        <v>71</v>
      </c>
      <c r="BP87" s="61">
        <v>3.8</v>
      </c>
      <c r="BQ87" s="61">
        <v>72</v>
      </c>
      <c r="BR87" s="61">
        <v>49</v>
      </c>
      <c r="BS87" s="61">
        <v>71</v>
      </c>
      <c r="BT87" s="61">
        <v>92</v>
      </c>
      <c r="BU87" s="61">
        <v>71</v>
      </c>
      <c r="BV87" s="61">
        <v>125</v>
      </c>
      <c r="BW87" s="61">
        <v>71</v>
      </c>
      <c r="BX87" s="61">
        <v>131</v>
      </c>
      <c r="BY87" s="61">
        <v>70</v>
      </c>
      <c r="BZ87" s="61">
        <v>12</v>
      </c>
      <c r="CA87" s="61">
        <v>64</v>
      </c>
      <c r="CB87" s="61">
        <v>6.1</v>
      </c>
      <c r="CC87" s="61">
        <v>72</v>
      </c>
      <c r="CD87" s="61">
        <v>-15.8</v>
      </c>
      <c r="CE87" s="61">
        <v>41</v>
      </c>
      <c r="CF87" s="61">
        <v>68</v>
      </c>
      <c r="CG87" s="61">
        <v>66</v>
      </c>
      <c r="CH87" s="61">
        <v>-3.5</v>
      </c>
      <c r="CI87" s="61">
        <v>64</v>
      </c>
      <c r="CJ87" s="61">
        <v>3.4</v>
      </c>
      <c r="CK87" s="61">
        <v>68</v>
      </c>
      <c r="CL87" s="61">
        <v>5.2</v>
      </c>
      <c r="CM87" s="61">
        <v>65</v>
      </c>
      <c r="CN87" s="61">
        <v>-3.6</v>
      </c>
      <c r="CO87" s="61">
        <v>65</v>
      </c>
      <c r="CP87" s="61">
        <v>5</v>
      </c>
      <c r="CQ87" s="61">
        <v>64</v>
      </c>
      <c r="CR87" s="61">
        <v>0.86</v>
      </c>
      <c r="CS87" s="61">
        <v>55</v>
      </c>
      <c r="CT87" s="61">
        <v>20</v>
      </c>
      <c r="CU87" s="61">
        <v>59</v>
      </c>
      <c r="CV87" s="61">
        <v>225</v>
      </c>
      <c r="CW87" s="61">
        <v>175</v>
      </c>
      <c r="CX87" s="61">
        <v>301</v>
      </c>
      <c r="CY87" s="61">
        <v>218</v>
      </c>
      <c r="CZ87" s="61" t="s">
        <v>356</v>
      </c>
      <c r="DA87" s="61" t="s">
        <v>357</v>
      </c>
      <c r="DB87" s="61" t="s">
        <v>358</v>
      </c>
      <c r="DC87" s="61" t="s">
        <v>359</v>
      </c>
    </row>
    <row r="88" spans="1:107">
      <c r="A88" s="61" t="s">
        <v>1231</v>
      </c>
      <c r="B88" s="61" t="s">
        <v>1232</v>
      </c>
      <c r="C88" s="61" t="s">
        <v>332</v>
      </c>
      <c r="D88" s="61">
        <v>2020</v>
      </c>
      <c r="E88" s="61" t="s">
        <v>333</v>
      </c>
      <c r="F88" s="61" t="s">
        <v>691</v>
      </c>
      <c r="G88" s="61" t="s">
        <v>1233</v>
      </c>
      <c r="H88" s="61" t="s">
        <v>416</v>
      </c>
      <c r="I88" s="61" t="s">
        <v>693</v>
      </c>
      <c r="J88" s="61" t="s">
        <v>601</v>
      </c>
      <c r="K88" s="61" t="s">
        <v>1234</v>
      </c>
      <c r="L88" s="61" t="s">
        <v>420</v>
      </c>
      <c r="M88" s="61" t="s">
        <v>421</v>
      </c>
      <c r="N88" s="61" t="s">
        <v>389</v>
      </c>
      <c r="O88" s="61" t="s">
        <v>695</v>
      </c>
      <c r="P88" s="61" t="s">
        <v>960</v>
      </c>
      <c r="Q88" s="61" t="s">
        <v>961</v>
      </c>
      <c r="R88" s="61" t="s">
        <v>1235</v>
      </c>
      <c r="S88" s="61" t="s">
        <v>1236</v>
      </c>
      <c r="T88" s="61" t="s">
        <v>348</v>
      </c>
      <c r="U88" s="61">
        <v>87</v>
      </c>
      <c r="V88" s="61" t="s">
        <v>1237</v>
      </c>
      <c r="W88" s="61" t="s">
        <v>408</v>
      </c>
      <c r="X88" s="61" t="s">
        <v>351</v>
      </c>
      <c r="Y88" s="62">
        <v>44085</v>
      </c>
      <c r="Z88" s="61" t="s">
        <v>1238</v>
      </c>
      <c r="AA88" s="61" t="b">
        <v>0</v>
      </c>
      <c r="AB88" s="61" t="s">
        <v>86</v>
      </c>
      <c r="AF88" s="61" t="s">
        <v>410</v>
      </c>
      <c r="AH88" s="61">
        <v>6</v>
      </c>
      <c r="AI88" s="62">
        <v>44503</v>
      </c>
      <c r="AK88" s="61">
        <v>6</v>
      </c>
      <c r="AL88" s="62">
        <v>44503</v>
      </c>
      <c r="AN88" s="61">
        <v>5</v>
      </c>
      <c r="AO88" s="62">
        <v>44503</v>
      </c>
      <c r="AQ88" s="61">
        <v>6</v>
      </c>
      <c r="AR88" s="62">
        <v>44503</v>
      </c>
      <c r="AT88" s="61">
        <v>5</v>
      </c>
      <c r="AU88" s="62">
        <v>44503</v>
      </c>
      <c r="AW88" s="61">
        <v>5</v>
      </c>
      <c r="AX88" s="62">
        <v>44503</v>
      </c>
      <c r="AZ88" s="61">
        <v>5</v>
      </c>
      <c r="BA88" s="62">
        <v>44503</v>
      </c>
      <c r="BC88" s="61">
        <v>34</v>
      </c>
      <c r="BD88" s="62">
        <v>44441</v>
      </c>
      <c r="BE88" s="61" t="s">
        <v>354</v>
      </c>
      <c r="BF88" s="61">
        <v>1</v>
      </c>
      <c r="BG88" s="62">
        <v>44503</v>
      </c>
      <c r="BI88" s="61" t="s">
        <v>1239</v>
      </c>
      <c r="BJ88" s="61">
        <v>-2.7</v>
      </c>
      <c r="BK88" s="61">
        <v>58</v>
      </c>
      <c r="BL88" s="61">
        <v>0.9</v>
      </c>
      <c r="BM88" s="61">
        <v>52</v>
      </c>
      <c r="BN88" s="61">
        <v>-4.9000000000000004</v>
      </c>
      <c r="BO88" s="61">
        <v>72</v>
      </c>
      <c r="BP88" s="61">
        <v>5.9</v>
      </c>
      <c r="BQ88" s="61">
        <v>73</v>
      </c>
      <c r="BR88" s="61">
        <v>54</v>
      </c>
      <c r="BS88" s="61">
        <v>72</v>
      </c>
      <c r="BT88" s="61">
        <v>104</v>
      </c>
      <c r="BU88" s="61">
        <v>72</v>
      </c>
      <c r="BV88" s="61">
        <v>137</v>
      </c>
      <c r="BW88" s="61">
        <v>72</v>
      </c>
      <c r="BX88" s="61">
        <v>132</v>
      </c>
      <c r="BY88" s="61">
        <v>71</v>
      </c>
      <c r="BZ88" s="61">
        <v>14</v>
      </c>
      <c r="CA88" s="61">
        <v>66</v>
      </c>
      <c r="CB88" s="61">
        <v>-0.1</v>
      </c>
      <c r="CC88" s="61">
        <v>72</v>
      </c>
      <c r="CD88" s="61">
        <v>-4</v>
      </c>
      <c r="CE88" s="61">
        <v>42</v>
      </c>
      <c r="CF88" s="61">
        <v>62</v>
      </c>
      <c r="CG88" s="61">
        <v>67</v>
      </c>
      <c r="CH88" s="61">
        <v>7.8</v>
      </c>
      <c r="CI88" s="61">
        <v>64</v>
      </c>
      <c r="CJ88" s="61">
        <v>-0.9</v>
      </c>
      <c r="CK88" s="61">
        <v>69</v>
      </c>
      <c r="CL88" s="61">
        <v>-2.9</v>
      </c>
      <c r="CM88" s="61">
        <v>66</v>
      </c>
      <c r="CN88" s="61">
        <v>0.6</v>
      </c>
      <c r="CO88" s="61">
        <v>66</v>
      </c>
      <c r="CP88" s="61">
        <v>2.8</v>
      </c>
      <c r="CQ88" s="61">
        <v>65</v>
      </c>
      <c r="CR88" s="61">
        <v>0.21</v>
      </c>
      <c r="CS88" s="61">
        <v>57</v>
      </c>
      <c r="CT88" s="61">
        <v>24</v>
      </c>
      <c r="CU88" s="61">
        <v>59</v>
      </c>
      <c r="CV88" s="61">
        <v>183</v>
      </c>
      <c r="CW88" s="61">
        <v>150</v>
      </c>
      <c r="CX88" s="61">
        <v>247</v>
      </c>
      <c r="CY88" s="61">
        <v>165</v>
      </c>
      <c r="CZ88" s="61" t="s">
        <v>356</v>
      </c>
      <c r="DA88" s="61" t="s">
        <v>357</v>
      </c>
      <c r="DB88" s="61" t="s">
        <v>358</v>
      </c>
      <c r="DC88" s="61" t="s">
        <v>359</v>
      </c>
    </row>
    <row r="89" spans="1:107">
      <c r="A89" s="61" t="s">
        <v>1240</v>
      </c>
      <c r="B89" s="61" t="s">
        <v>1241</v>
      </c>
      <c r="C89" s="61" t="s">
        <v>332</v>
      </c>
      <c r="D89" s="61">
        <v>2020</v>
      </c>
      <c r="E89" s="61" t="s">
        <v>333</v>
      </c>
      <c r="F89" s="61" t="s">
        <v>691</v>
      </c>
      <c r="G89" s="61" t="s">
        <v>1242</v>
      </c>
      <c r="H89" s="61" t="s">
        <v>416</v>
      </c>
      <c r="I89" s="61" t="s">
        <v>693</v>
      </c>
      <c r="J89" s="61" t="s">
        <v>416</v>
      </c>
      <c r="K89" s="61" t="s">
        <v>1243</v>
      </c>
      <c r="L89" s="61" t="s">
        <v>420</v>
      </c>
      <c r="M89" s="61" t="s">
        <v>421</v>
      </c>
      <c r="N89" s="61" t="s">
        <v>389</v>
      </c>
      <c r="O89" s="61" t="s">
        <v>695</v>
      </c>
      <c r="P89" s="61" t="s">
        <v>420</v>
      </c>
      <c r="Q89" s="61" t="s">
        <v>421</v>
      </c>
      <c r="R89" s="61" t="s">
        <v>486</v>
      </c>
      <c r="S89" s="61" t="s">
        <v>1244</v>
      </c>
      <c r="T89" s="61" t="s">
        <v>348</v>
      </c>
      <c r="U89" s="61">
        <v>88</v>
      </c>
      <c r="V89" s="61" t="s">
        <v>1245</v>
      </c>
      <c r="W89" s="61" t="s">
        <v>376</v>
      </c>
      <c r="X89" s="61" t="s">
        <v>351</v>
      </c>
      <c r="Y89" s="62">
        <v>44094</v>
      </c>
      <c r="Z89" s="61" t="s">
        <v>1246</v>
      </c>
      <c r="AA89" s="61" t="b">
        <v>0</v>
      </c>
      <c r="AB89" s="61" t="s">
        <v>86</v>
      </c>
      <c r="AF89" s="61" t="s">
        <v>410</v>
      </c>
      <c r="AH89" s="61">
        <v>6</v>
      </c>
      <c r="AI89" s="62">
        <v>44503</v>
      </c>
      <c r="AK89" s="61">
        <v>6</v>
      </c>
      <c r="AL89" s="62">
        <v>44503</v>
      </c>
      <c r="AN89" s="61">
        <v>6</v>
      </c>
      <c r="AO89" s="62">
        <v>44503</v>
      </c>
      <c r="AQ89" s="61">
        <v>6</v>
      </c>
      <c r="AR89" s="62">
        <v>44503</v>
      </c>
      <c r="AT89" s="61">
        <v>6</v>
      </c>
      <c r="AU89" s="62">
        <v>44503</v>
      </c>
      <c r="AW89" s="61">
        <v>6</v>
      </c>
      <c r="AX89" s="62">
        <v>44503</v>
      </c>
      <c r="AZ89" s="61">
        <v>5</v>
      </c>
      <c r="BA89" s="62">
        <v>44503</v>
      </c>
      <c r="BC89" s="61">
        <v>35</v>
      </c>
      <c r="BD89" s="62">
        <v>44441</v>
      </c>
      <c r="BE89" s="61" t="s">
        <v>354</v>
      </c>
      <c r="BF89" s="61">
        <v>2</v>
      </c>
      <c r="BG89" s="62">
        <v>44503</v>
      </c>
      <c r="BI89" s="61" t="s">
        <v>1247</v>
      </c>
      <c r="BJ89" s="61">
        <v>4.9000000000000004</v>
      </c>
      <c r="BK89" s="61">
        <v>61</v>
      </c>
      <c r="BL89" s="61">
        <v>1.8</v>
      </c>
      <c r="BM89" s="61">
        <v>57</v>
      </c>
      <c r="BN89" s="61">
        <v>-3.7</v>
      </c>
      <c r="BO89" s="61">
        <v>73</v>
      </c>
      <c r="BP89" s="61">
        <v>4.3</v>
      </c>
      <c r="BQ89" s="61">
        <v>74</v>
      </c>
      <c r="BR89" s="61">
        <v>57</v>
      </c>
      <c r="BS89" s="61">
        <v>73</v>
      </c>
      <c r="BT89" s="61">
        <v>99</v>
      </c>
      <c r="BU89" s="61">
        <v>73</v>
      </c>
      <c r="BV89" s="61">
        <v>131</v>
      </c>
      <c r="BW89" s="61">
        <v>73</v>
      </c>
      <c r="BX89" s="61">
        <v>113</v>
      </c>
      <c r="BY89" s="61">
        <v>72</v>
      </c>
      <c r="BZ89" s="61">
        <v>28</v>
      </c>
      <c r="CA89" s="61">
        <v>67</v>
      </c>
      <c r="CB89" s="61">
        <v>1.2</v>
      </c>
      <c r="CC89" s="61">
        <v>73</v>
      </c>
      <c r="CD89" s="61">
        <v>-6</v>
      </c>
      <c r="CE89" s="61">
        <v>45</v>
      </c>
      <c r="CF89" s="61">
        <v>59</v>
      </c>
      <c r="CG89" s="61">
        <v>68</v>
      </c>
      <c r="CH89" s="61">
        <v>7.1</v>
      </c>
      <c r="CI89" s="61">
        <v>67</v>
      </c>
      <c r="CJ89" s="61">
        <v>1.7</v>
      </c>
      <c r="CK89" s="61">
        <v>71</v>
      </c>
      <c r="CL89" s="61">
        <v>1.1000000000000001</v>
      </c>
      <c r="CM89" s="61">
        <v>68</v>
      </c>
      <c r="CN89" s="61">
        <v>-0.9</v>
      </c>
      <c r="CO89" s="61">
        <v>68</v>
      </c>
      <c r="CP89" s="61">
        <v>3.4</v>
      </c>
      <c r="CQ89" s="61">
        <v>67</v>
      </c>
      <c r="CR89" s="61">
        <v>0.39</v>
      </c>
      <c r="CS89" s="61">
        <v>60</v>
      </c>
      <c r="CT89" s="61">
        <v>8</v>
      </c>
      <c r="CU89" s="61">
        <v>62</v>
      </c>
      <c r="CV89" s="61">
        <v>238</v>
      </c>
      <c r="CW89" s="61">
        <v>183</v>
      </c>
      <c r="CX89" s="61">
        <v>331</v>
      </c>
      <c r="CY89" s="61">
        <v>222</v>
      </c>
      <c r="CZ89" s="61" t="s">
        <v>356</v>
      </c>
      <c r="DA89" s="61" t="s">
        <v>357</v>
      </c>
      <c r="DB89" s="61" t="s">
        <v>358</v>
      </c>
      <c r="DC89" s="61" t="s">
        <v>359</v>
      </c>
    </row>
    <row r="90" spans="1:107">
      <c r="A90" s="61" t="s">
        <v>1248</v>
      </c>
      <c r="B90" s="61" t="s">
        <v>1249</v>
      </c>
      <c r="C90" s="61" t="s">
        <v>332</v>
      </c>
      <c r="D90" s="61">
        <v>2020</v>
      </c>
      <c r="E90" s="61" t="s">
        <v>333</v>
      </c>
      <c r="F90" s="61" t="s">
        <v>451</v>
      </c>
      <c r="G90" s="61" t="s">
        <v>1250</v>
      </c>
      <c r="H90" s="61" t="s">
        <v>453</v>
      </c>
      <c r="I90" s="61" t="s">
        <v>454</v>
      </c>
      <c r="J90" s="61" t="s">
        <v>460</v>
      </c>
      <c r="K90" s="61" t="s">
        <v>1251</v>
      </c>
      <c r="L90" s="61" t="s">
        <v>456</v>
      </c>
      <c r="M90" s="61" t="s">
        <v>457</v>
      </c>
      <c r="N90" s="61" t="s">
        <v>458</v>
      </c>
      <c r="O90" s="61" t="s">
        <v>459</v>
      </c>
      <c r="P90" s="61" t="s">
        <v>731</v>
      </c>
      <c r="Q90" s="61" t="s">
        <v>1252</v>
      </c>
      <c r="R90" s="61" t="s">
        <v>540</v>
      </c>
      <c r="S90" s="61" t="s">
        <v>818</v>
      </c>
      <c r="T90" s="61" t="s">
        <v>348</v>
      </c>
      <c r="U90" s="61">
        <v>89</v>
      </c>
      <c r="V90" s="61" t="s">
        <v>1253</v>
      </c>
      <c r="W90" s="61" t="s">
        <v>429</v>
      </c>
      <c r="X90" s="61" t="s">
        <v>351</v>
      </c>
      <c r="Y90" s="62">
        <v>44039</v>
      </c>
      <c r="Z90" s="61" t="s">
        <v>1254</v>
      </c>
      <c r="AA90" s="61" t="b">
        <v>0</v>
      </c>
      <c r="AB90" s="61" t="s">
        <v>105</v>
      </c>
      <c r="AF90" s="61" t="s">
        <v>353</v>
      </c>
      <c r="AH90" s="61">
        <v>7</v>
      </c>
      <c r="AI90" s="62">
        <v>44504</v>
      </c>
      <c r="AK90" s="61">
        <v>7</v>
      </c>
      <c r="AL90" s="62">
        <v>44504</v>
      </c>
      <c r="AN90" s="61">
        <v>6</v>
      </c>
      <c r="AO90" s="62">
        <v>44504</v>
      </c>
      <c r="AQ90" s="61">
        <v>6</v>
      </c>
      <c r="AR90" s="62">
        <v>44504</v>
      </c>
      <c r="AT90" s="61">
        <v>5</v>
      </c>
      <c r="AU90" s="62">
        <v>44504</v>
      </c>
      <c r="AW90" s="61">
        <v>5</v>
      </c>
      <c r="AX90" s="62">
        <v>44504</v>
      </c>
      <c r="AZ90" s="61">
        <v>5</v>
      </c>
      <c r="BA90" s="62">
        <v>44504</v>
      </c>
      <c r="BC90" s="61">
        <v>40</v>
      </c>
      <c r="BD90" s="62">
        <v>44441</v>
      </c>
      <c r="BE90" s="61" t="s">
        <v>354</v>
      </c>
      <c r="BF90" s="61">
        <v>1</v>
      </c>
      <c r="BG90" s="62">
        <v>44504</v>
      </c>
      <c r="BI90" s="61" t="s">
        <v>1255</v>
      </c>
      <c r="BJ90" s="61">
        <v>5.6</v>
      </c>
      <c r="BK90" s="61">
        <v>57</v>
      </c>
      <c r="BL90" s="61">
        <v>6.9</v>
      </c>
      <c r="BM90" s="61">
        <v>51</v>
      </c>
      <c r="BN90" s="61">
        <v>-10.199999999999999</v>
      </c>
      <c r="BO90" s="61">
        <v>85</v>
      </c>
      <c r="BP90" s="61">
        <v>2.5</v>
      </c>
      <c r="BQ90" s="61">
        <v>73</v>
      </c>
      <c r="BR90" s="61">
        <v>56</v>
      </c>
      <c r="BS90" s="61">
        <v>71</v>
      </c>
      <c r="BT90" s="61">
        <v>111</v>
      </c>
      <c r="BU90" s="61">
        <v>71</v>
      </c>
      <c r="BV90" s="61">
        <v>148</v>
      </c>
      <c r="BW90" s="61">
        <v>71</v>
      </c>
      <c r="BX90" s="61">
        <v>140</v>
      </c>
      <c r="BY90" s="61">
        <v>70</v>
      </c>
      <c r="BZ90" s="61">
        <v>14</v>
      </c>
      <c r="CA90" s="61">
        <v>65</v>
      </c>
      <c r="CB90" s="61">
        <v>4.3</v>
      </c>
      <c r="CC90" s="61">
        <v>72</v>
      </c>
      <c r="CD90" s="61">
        <v>-7.4</v>
      </c>
      <c r="CE90" s="61">
        <v>39</v>
      </c>
      <c r="CF90" s="61">
        <v>88</v>
      </c>
      <c r="CG90" s="61">
        <v>66</v>
      </c>
      <c r="CH90" s="61">
        <v>-5.2</v>
      </c>
      <c r="CI90" s="61">
        <v>64</v>
      </c>
      <c r="CJ90" s="61">
        <v>-1.6</v>
      </c>
      <c r="CK90" s="61">
        <v>68</v>
      </c>
      <c r="CL90" s="61">
        <v>0.2</v>
      </c>
      <c r="CM90" s="61">
        <v>65</v>
      </c>
      <c r="CN90" s="61">
        <v>-1.5</v>
      </c>
      <c r="CO90" s="61">
        <v>65</v>
      </c>
      <c r="CP90" s="61">
        <v>3.3</v>
      </c>
      <c r="CQ90" s="61">
        <v>64</v>
      </c>
      <c r="CR90" s="61">
        <v>-0.06</v>
      </c>
      <c r="CS90" s="61">
        <v>54</v>
      </c>
      <c r="CT90" s="61">
        <v>11</v>
      </c>
      <c r="CU90" s="61">
        <v>59</v>
      </c>
      <c r="CV90" s="61">
        <v>213</v>
      </c>
      <c r="CW90" s="61">
        <v>173</v>
      </c>
      <c r="CX90" s="61">
        <v>285</v>
      </c>
      <c r="CY90" s="61">
        <v>200</v>
      </c>
      <c r="CZ90" s="61" t="s">
        <v>356</v>
      </c>
      <c r="DA90" s="61" t="s">
        <v>357</v>
      </c>
      <c r="DB90" s="61" t="s">
        <v>358</v>
      </c>
      <c r="DC90" s="61" t="s">
        <v>359</v>
      </c>
    </row>
    <row r="91" spans="1:107">
      <c r="A91" s="61" t="s">
        <v>1256</v>
      </c>
      <c r="B91" s="61" t="s">
        <v>1257</v>
      </c>
      <c r="C91" s="61" t="s">
        <v>332</v>
      </c>
      <c r="D91" s="61">
        <v>2020</v>
      </c>
      <c r="E91" s="61" t="s">
        <v>632</v>
      </c>
      <c r="F91" s="61" t="s">
        <v>725</v>
      </c>
      <c r="G91" s="61" t="s">
        <v>1258</v>
      </c>
      <c r="H91" s="61" t="s">
        <v>727</v>
      </c>
      <c r="I91" s="61" t="s">
        <v>728</v>
      </c>
      <c r="J91" s="61" t="s">
        <v>453</v>
      </c>
      <c r="K91" s="61" t="s">
        <v>1259</v>
      </c>
      <c r="L91" s="61" t="s">
        <v>731</v>
      </c>
      <c r="M91" s="61" t="s">
        <v>732</v>
      </c>
      <c r="N91" s="61" t="s">
        <v>475</v>
      </c>
      <c r="O91" s="61" t="s">
        <v>733</v>
      </c>
      <c r="P91" s="61" t="s">
        <v>456</v>
      </c>
      <c r="Q91" s="61" t="s">
        <v>457</v>
      </c>
      <c r="R91" s="61" t="s">
        <v>346</v>
      </c>
      <c r="S91" s="61" t="s">
        <v>1260</v>
      </c>
      <c r="T91" s="61" t="s">
        <v>348</v>
      </c>
      <c r="U91" s="61">
        <v>90</v>
      </c>
      <c r="V91" s="61" t="s">
        <v>1261</v>
      </c>
      <c r="W91" s="61" t="s">
        <v>605</v>
      </c>
      <c r="X91" s="61" t="s">
        <v>351</v>
      </c>
      <c r="Y91" s="62">
        <v>44040</v>
      </c>
      <c r="Z91" s="61" t="s">
        <v>1262</v>
      </c>
      <c r="AA91" s="61" t="b">
        <v>0</v>
      </c>
      <c r="AB91" s="61" t="s">
        <v>105</v>
      </c>
      <c r="AF91" s="61" t="s">
        <v>353</v>
      </c>
      <c r="AH91" s="61">
        <v>6</v>
      </c>
      <c r="AI91" s="62">
        <v>44504</v>
      </c>
      <c r="AK91" s="61">
        <v>6</v>
      </c>
      <c r="AL91" s="62">
        <v>44504</v>
      </c>
      <c r="AN91" s="61">
        <v>5</v>
      </c>
      <c r="AO91" s="62">
        <v>44504</v>
      </c>
      <c r="AQ91" s="61">
        <v>6</v>
      </c>
      <c r="AR91" s="62">
        <v>44504</v>
      </c>
      <c r="AT91" s="61">
        <v>5</v>
      </c>
      <c r="AU91" s="62">
        <v>44504</v>
      </c>
      <c r="AW91" s="61">
        <v>6</v>
      </c>
      <c r="AX91" s="62">
        <v>44504</v>
      </c>
      <c r="AZ91" s="61">
        <v>4</v>
      </c>
      <c r="BA91" s="62">
        <v>44504</v>
      </c>
      <c r="BC91" s="61">
        <v>40</v>
      </c>
      <c r="BD91" s="62">
        <v>44441</v>
      </c>
      <c r="BE91" s="61" t="s">
        <v>354</v>
      </c>
      <c r="BF91" s="61">
        <v>1</v>
      </c>
      <c r="BG91" s="62">
        <v>44504</v>
      </c>
      <c r="BI91" s="61" t="s">
        <v>1263</v>
      </c>
      <c r="BJ91" s="61">
        <v>-3.5</v>
      </c>
      <c r="BK91" s="61">
        <v>57</v>
      </c>
      <c r="BL91" s="61">
        <v>4.2</v>
      </c>
      <c r="BM91" s="61">
        <v>51</v>
      </c>
      <c r="BN91" s="61">
        <v>-10</v>
      </c>
      <c r="BO91" s="61">
        <v>85</v>
      </c>
      <c r="BP91" s="61">
        <v>6</v>
      </c>
      <c r="BQ91" s="61">
        <v>73</v>
      </c>
      <c r="BR91" s="61">
        <v>56</v>
      </c>
      <c r="BS91" s="61">
        <v>72</v>
      </c>
      <c r="BT91" s="61">
        <v>100</v>
      </c>
      <c r="BU91" s="61">
        <v>71</v>
      </c>
      <c r="BV91" s="61">
        <v>136</v>
      </c>
      <c r="BW91" s="61">
        <v>72</v>
      </c>
      <c r="BX91" s="61">
        <v>126</v>
      </c>
      <c r="BY91" s="61">
        <v>70</v>
      </c>
      <c r="BZ91" s="61">
        <v>18</v>
      </c>
      <c r="CA91" s="61">
        <v>64</v>
      </c>
      <c r="CB91" s="61">
        <v>3.4</v>
      </c>
      <c r="CC91" s="61">
        <v>73</v>
      </c>
      <c r="CD91" s="61">
        <v>-7.1</v>
      </c>
      <c r="CE91" s="61">
        <v>39</v>
      </c>
      <c r="CF91" s="61">
        <v>81</v>
      </c>
      <c r="CG91" s="61">
        <v>66</v>
      </c>
      <c r="CH91" s="61">
        <v>6.7</v>
      </c>
      <c r="CI91" s="61">
        <v>64</v>
      </c>
      <c r="CJ91" s="61">
        <v>-2.1</v>
      </c>
      <c r="CK91" s="61">
        <v>69</v>
      </c>
      <c r="CL91" s="61">
        <v>-2.2000000000000002</v>
      </c>
      <c r="CM91" s="61">
        <v>65</v>
      </c>
      <c r="CN91" s="61">
        <v>1</v>
      </c>
      <c r="CO91" s="61">
        <v>65</v>
      </c>
      <c r="CP91" s="61">
        <v>2.6</v>
      </c>
      <c r="CQ91" s="61">
        <v>64</v>
      </c>
      <c r="CR91" s="61">
        <v>0.13</v>
      </c>
      <c r="CS91" s="61">
        <v>55</v>
      </c>
      <c r="CT91" s="61">
        <v>-10</v>
      </c>
      <c r="CU91" s="61">
        <v>59</v>
      </c>
      <c r="CV91" s="61">
        <v>202</v>
      </c>
      <c r="CW91" s="61">
        <v>163</v>
      </c>
      <c r="CX91" s="61">
        <v>265</v>
      </c>
      <c r="CY91" s="61">
        <v>187</v>
      </c>
      <c r="CZ91" s="61" t="s">
        <v>356</v>
      </c>
      <c r="DA91" s="61" t="s">
        <v>357</v>
      </c>
      <c r="DB91" s="61" t="s">
        <v>358</v>
      </c>
      <c r="DC91" s="61" t="s">
        <v>359</v>
      </c>
    </row>
    <row r="92" spans="1:107">
      <c r="A92" s="61" t="s">
        <v>1264</v>
      </c>
      <c r="B92" s="61" t="s">
        <v>1265</v>
      </c>
      <c r="C92" s="61" t="s">
        <v>332</v>
      </c>
      <c r="D92" s="61">
        <v>2020</v>
      </c>
      <c r="E92" s="61" t="s">
        <v>333</v>
      </c>
      <c r="F92" s="61" t="s">
        <v>725</v>
      </c>
      <c r="G92" s="61" t="s">
        <v>1266</v>
      </c>
      <c r="H92" s="61" t="s">
        <v>727</v>
      </c>
      <c r="I92" s="61" t="s">
        <v>728</v>
      </c>
      <c r="J92" s="61" t="s">
        <v>453</v>
      </c>
      <c r="K92" s="61" t="s">
        <v>1267</v>
      </c>
      <c r="L92" s="61" t="s">
        <v>731</v>
      </c>
      <c r="M92" s="61" t="s">
        <v>732</v>
      </c>
      <c r="N92" s="61" t="s">
        <v>475</v>
      </c>
      <c r="O92" s="61" t="s">
        <v>733</v>
      </c>
      <c r="P92" s="61" t="s">
        <v>456</v>
      </c>
      <c r="Q92" s="61" t="s">
        <v>457</v>
      </c>
      <c r="R92" s="61" t="s">
        <v>731</v>
      </c>
      <c r="S92" s="61" t="s">
        <v>1268</v>
      </c>
      <c r="T92" s="61" t="s">
        <v>348</v>
      </c>
      <c r="U92" s="61">
        <v>91</v>
      </c>
      <c r="V92" s="61" t="s">
        <v>1269</v>
      </c>
      <c r="W92" s="61" t="s">
        <v>395</v>
      </c>
      <c r="X92" s="61" t="s">
        <v>351</v>
      </c>
      <c r="Y92" s="62">
        <v>44041</v>
      </c>
      <c r="Z92" s="61" t="s">
        <v>1270</v>
      </c>
      <c r="AA92" s="61" t="b">
        <v>0</v>
      </c>
      <c r="AB92" s="61" t="s">
        <v>105</v>
      </c>
      <c r="AF92" s="61" t="s">
        <v>353</v>
      </c>
      <c r="AH92" s="61">
        <v>6</v>
      </c>
      <c r="AI92" s="62">
        <v>44504</v>
      </c>
      <c r="AK92" s="61">
        <v>6</v>
      </c>
      <c r="AL92" s="62">
        <v>44504</v>
      </c>
      <c r="AN92" s="61">
        <v>5</v>
      </c>
      <c r="AO92" s="62">
        <v>44504</v>
      </c>
      <c r="AQ92" s="61">
        <v>6</v>
      </c>
      <c r="AR92" s="62">
        <v>44504</v>
      </c>
      <c r="AT92" s="61">
        <v>5</v>
      </c>
      <c r="AU92" s="62">
        <v>44504</v>
      </c>
      <c r="AW92" s="61">
        <v>6</v>
      </c>
      <c r="AX92" s="62">
        <v>44504</v>
      </c>
      <c r="AZ92" s="61">
        <v>5</v>
      </c>
      <c r="BA92" s="62">
        <v>44504</v>
      </c>
      <c r="BC92" s="61">
        <v>43</v>
      </c>
      <c r="BD92" s="62">
        <v>44441</v>
      </c>
      <c r="BE92" s="61" t="s">
        <v>354</v>
      </c>
      <c r="BF92" s="61">
        <v>1</v>
      </c>
      <c r="BG92" s="62">
        <v>44504</v>
      </c>
      <c r="BI92" s="61" t="s">
        <v>1271</v>
      </c>
      <c r="BJ92" s="61">
        <v>3.9</v>
      </c>
      <c r="BK92" s="61">
        <v>57</v>
      </c>
      <c r="BL92" s="61">
        <v>10.3</v>
      </c>
      <c r="BM92" s="61">
        <v>51</v>
      </c>
      <c r="BN92" s="61">
        <v>-11</v>
      </c>
      <c r="BO92" s="61">
        <v>85</v>
      </c>
      <c r="BP92" s="61">
        <v>4.3</v>
      </c>
      <c r="BQ92" s="61">
        <v>73</v>
      </c>
      <c r="BR92" s="61">
        <v>56</v>
      </c>
      <c r="BS92" s="61">
        <v>72</v>
      </c>
      <c r="BT92" s="61">
        <v>98</v>
      </c>
      <c r="BU92" s="61">
        <v>71</v>
      </c>
      <c r="BV92" s="61">
        <v>136</v>
      </c>
      <c r="BW92" s="61">
        <v>72</v>
      </c>
      <c r="BX92" s="61">
        <v>123</v>
      </c>
      <c r="BY92" s="61">
        <v>71</v>
      </c>
      <c r="BZ92" s="61">
        <v>18</v>
      </c>
      <c r="CA92" s="61">
        <v>65</v>
      </c>
      <c r="CB92" s="61">
        <v>4.9000000000000004</v>
      </c>
      <c r="CC92" s="61">
        <v>73</v>
      </c>
      <c r="CD92" s="61">
        <v>-9.6</v>
      </c>
      <c r="CE92" s="61">
        <v>39</v>
      </c>
      <c r="CF92" s="61">
        <v>77</v>
      </c>
      <c r="CG92" s="61">
        <v>66</v>
      </c>
      <c r="CH92" s="61">
        <v>2.1</v>
      </c>
      <c r="CI92" s="61">
        <v>64</v>
      </c>
      <c r="CJ92" s="61">
        <v>0.3</v>
      </c>
      <c r="CK92" s="61">
        <v>69</v>
      </c>
      <c r="CL92" s="61">
        <v>1.3</v>
      </c>
      <c r="CM92" s="61">
        <v>65</v>
      </c>
      <c r="CN92" s="61">
        <v>-0.6</v>
      </c>
      <c r="CO92" s="61">
        <v>65</v>
      </c>
      <c r="CP92" s="61">
        <v>2.8</v>
      </c>
      <c r="CQ92" s="61">
        <v>64</v>
      </c>
      <c r="CR92" s="61">
        <v>0.15</v>
      </c>
      <c r="CS92" s="61">
        <v>55</v>
      </c>
      <c r="CT92" s="61">
        <v>-3</v>
      </c>
      <c r="CU92" s="61">
        <v>61</v>
      </c>
      <c r="CV92" s="61">
        <v>233</v>
      </c>
      <c r="CW92" s="61">
        <v>185</v>
      </c>
      <c r="CX92" s="61">
        <v>301</v>
      </c>
      <c r="CY92" s="61">
        <v>221</v>
      </c>
      <c r="CZ92" s="61" t="s">
        <v>356</v>
      </c>
      <c r="DA92" s="61" t="s">
        <v>357</v>
      </c>
      <c r="DB92" s="61" t="s">
        <v>358</v>
      </c>
      <c r="DC92" s="61" t="s">
        <v>359</v>
      </c>
    </row>
    <row r="93" spans="1:107">
      <c r="A93" s="61" t="s">
        <v>1272</v>
      </c>
      <c r="B93" s="61" t="s">
        <v>1273</v>
      </c>
      <c r="C93" s="61" t="s">
        <v>332</v>
      </c>
      <c r="D93" s="61">
        <v>2020</v>
      </c>
      <c r="E93" s="61" t="s">
        <v>632</v>
      </c>
      <c r="F93" s="61" t="s">
        <v>725</v>
      </c>
      <c r="G93" s="61" t="s">
        <v>1274</v>
      </c>
      <c r="H93" s="61" t="s">
        <v>727</v>
      </c>
      <c r="I93" s="61" t="s">
        <v>728</v>
      </c>
      <c r="J93" s="61" t="s">
        <v>536</v>
      </c>
      <c r="K93" s="61" t="s">
        <v>1275</v>
      </c>
      <c r="L93" s="61" t="s">
        <v>731</v>
      </c>
      <c r="M93" s="61" t="s">
        <v>732</v>
      </c>
      <c r="N93" s="61" t="s">
        <v>475</v>
      </c>
      <c r="O93" s="61" t="s">
        <v>733</v>
      </c>
      <c r="P93" s="61" t="s">
        <v>540</v>
      </c>
      <c r="Q93" s="61" t="s">
        <v>341</v>
      </c>
      <c r="R93" s="61" t="s">
        <v>1276</v>
      </c>
      <c r="S93" s="61" t="s">
        <v>1277</v>
      </c>
      <c r="T93" s="61" t="s">
        <v>348</v>
      </c>
      <c r="U93" s="61">
        <v>92</v>
      </c>
      <c r="V93" s="61" t="s">
        <v>1278</v>
      </c>
      <c r="W93" s="61" t="s">
        <v>1279</v>
      </c>
      <c r="X93" s="61" t="s">
        <v>351</v>
      </c>
      <c r="Y93" s="62">
        <v>44041</v>
      </c>
      <c r="Z93" s="61" t="s">
        <v>1280</v>
      </c>
      <c r="AA93" s="61" t="b">
        <v>0</v>
      </c>
      <c r="AB93" s="61" t="s">
        <v>105</v>
      </c>
      <c r="AF93" s="61" t="s">
        <v>353</v>
      </c>
      <c r="AH93" s="61">
        <v>6</v>
      </c>
      <c r="AI93" s="62">
        <v>44504</v>
      </c>
      <c r="AK93" s="61">
        <v>6</v>
      </c>
      <c r="AL93" s="62">
        <v>44504</v>
      </c>
      <c r="AN93" s="61">
        <v>6</v>
      </c>
      <c r="AO93" s="62">
        <v>44504</v>
      </c>
      <c r="AQ93" s="61">
        <v>6</v>
      </c>
      <c r="AR93" s="62">
        <v>44504</v>
      </c>
      <c r="AT93" s="61">
        <v>5</v>
      </c>
      <c r="AU93" s="62">
        <v>44504</v>
      </c>
      <c r="AW93" s="61">
        <v>6</v>
      </c>
      <c r="AX93" s="62">
        <v>44504</v>
      </c>
      <c r="AZ93" s="61">
        <v>5</v>
      </c>
      <c r="BA93" s="62">
        <v>44504</v>
      </c>
      <c r="BC93" s="61">
        <v>37</v>
      </c>
      <c r="BD93" s="62">
        <v>44441</v>
      </c>
      <c r="BE93" s="61" t="s">
        <v>354</v>
      </c>
      <c r="BF93" s="61">
        <v>2</v>
      </c>
      <c r="BG93" s="62">
        <v>44504</v>
      </c>
      <c r="BI93" s="61" t="s">
        <v>1281</v>
      </c>
      <c r="BJ93" s="61">
        <v>4.7</v>
      </c>
      <c r="BK93" s="61">
        <v>57</v>
      </c>
      <c r="BL93" s="61">
        <v>5.3</v>
      </c>
      <c r="BM93" s="61">
        <v>51</v>
      </c>
      <c r="BN93" s="61">
        <v>-10.4</v>
      </c>
      <c r="BO93" s="61">
        <v>84</v>
      </c>
      <c r="BP93" s="61">
        <v>3.9</v>
      </c>
      <c r="BQ93" s="61">
        <v>73</v>
      </c>
      <c r="BR93" s="61">
        <v>56</v>
      </c>
      <c r="BS93" s="61">
        <v>71</v>
      </c>
      <c r="BT93" s="61">
        <v>99</v>
      </c>
      <c r="BU93" s="61">
        <v>71</v>
      </c>
      <c r="BV93" s="61">
        <v>136</v>
      </c>
      <c r="BW93" s="61">
        <v>72</v>
      </c>
      <c r="BX93" s="61">
        <v>115</v>
      </c>
      <c r="BY93" s="61">
        <v>70</v>
      </c>
      <c r="BZ93" s="61">
        <v>21</v>
      </c>
      <c r="CA93" s="61">
        <v>64</v>
      </c>
      <c r="CB93" s="61">
        <v>2.8</v>
      </c>
      <c r="CC93" s="61">
        <v>72</v>
      </c>
      <c r="CD93" s="61">
        <v>-6.9</v>
      </c>
      <c r="CE93" s="61">
        <v>39</v>
      </c>
      <c r="CF93" s="61">
        <v>78</v>
      </c>
      <c r="CG93" s="61">
        <v>66</v>
      </c>
      <c r="CH93" s="61">
        <v>4</v>
      </c>
      <c r="CI93" s="61">
        <v>64</v>
      </c>
      <c r="CJ93" s="61">
        <v>-1</v>
      </c>
      <c r="CK93" s="61">
        <v>69</v>
      </c>
      <c r="CL93" s="61">
        <v>-0.8</v>
      </c>
      <c r="CM93" s="61">
        <v>65</v>
      </c>
      <c r="CN93" s="61">
        <v>0.6</v>
      </c>
      <c r="CO93" s="61">
        <v>65</v>
      </c>
      <c r="CP93" s="61">
        <v>1.6</v>
      </c>
      <c r="CQ93" s="61">
        <v>64</v>
      </c>
      <c r="CR93" s="61">
        <v>0.01</v>
      </c>
      <c r="CS93" s="61">
        <v>55</v>
      </c>
      <c r="CT93" s="61">
        <v>-20</v>
      </c>
      <c r="CU93" s="61">
        <v>60</v>
      </c>
      <c r="CV93" s="61">
        <v>223</v>
      </c>
      <c r="CW93" s="61">
        <v>182</v>
      </c>
      <c r="CX93" s="61">
        <v>284</v>
      </c>
      <c r="CY93" s="61">
        <v>207</v>
      </c>
      <c r="CZ93" s="61" t="s">
        <v>356</v>
      </c>
      <c r="DA93" s="61" t="s">
        <v>357</v>
      </c>
      <c r="DB93" s="61" t="s">
        <v>358</v>
      </c>
      <c r="DC93" s="61" t="s">
        <v>359</v>
      </c>
    </row>
    <row r="94" spans="1:107">
      <c r="A94" s="61" t="s">
        <v>1282</v>
      </c>
      <c r="B94" s="61" t="s">
        <v>1283</v>
      </c>
      <c r="C94" s="61" t="s">
        <v>332</v>
      </c>
      <c r="D94" s="61">
        <v>2020</v>
      </c>
      <c r="E94" s="61" t="s">
        <v>333</v>
      </c>
      <c r="F94" s="61" t="s">
        <v>725</v>
      </c>
      <c r="G94" s="61" t="s">
        <v>1284</v>
      </c>
      <c r="H94" s="61" t="s">
        <v>727</v>
      </c>
      <c r="I94" s="61" t="s">
        <v>728</v>
      </c>
      <c r="J94" s="61" t="s">
        <v>453</v>
      </c>
      <c r="K94" s="61" t="s">
        <v>1285</v>
      </c>
      <c r="L94" s="61" t="s">
        <v>731</v>
      </c>
      <c r="M94" s="61" t="s">
        <v>732</v>
      </c>
      <c r="N94" s="61" t="s">
        <v>475</v>
      </c>
      <c r="O94" s="61" t="s">
        <v>733</v>
      </c>
      <c r="P94" s="61" t="s">
        <v>456</v>
      </c>
      <c r="Q94" s="61" t="s">
        <v>457</v>
      </c>
      <c r="R94" s="61" t="s">
        <v>507</v>
      </c>
      <c r="S94" s="61" t="s">
        <v>1286</v>
      </c>
      <c r="T94" s="61" t="s">
        <v>348</v>
      </c>
      <c r="U94" s="61">
        <v>93</v>
      </c>
      <c r="V94" s="61" t="s">
        <v>1287</v>
      </c>
      <c r="W94" s="61" t="s">
        <v>429</v>
      </c>
      <c r="X94" s="61" t="s">
        <v>351</v>
      </c>
      <c r="Y94" s="62">
        <v>44041</v>
      </c>
      <c r="Z94" s="61" t="s">
        <v>1288</v>
      </c>
      <c r="AA94" s="61" t="b">
        <v>0</v>
      </c>
      <c r="AB94" s="61" t="s">
        <v>105</v>
      </c>
      <c r="AF94" s="61" t="s">
        <v>353</v>
      </c>
      <c r="AH94" s="61">
        <v>6</v>
      </c>
      <c r="AI94" s="62">
        <v>44504</v>
      </c>
      <c r="AK94" s="61">
        <v>6</v>
      </c>
      <c r="AL94" s="62">
        <v>44504</v>
      </c>
      <c r="AN94" s="61">
        <v>5</v>
      </c>
      <c r="AO94" s="62">
        <v>44504</v>
      </c>
      <c r="AQ94" s="61">
        <v>6</v>
      </c>
      <c r="AR94" s="62">
        <v>44504</v>
      </c>
      <c r="AT94" s="61">
        <v>6</v>
      </c>
      <c r="AU94" s="62">
        <v>44504</v>
      </c>
      <c r="AW94" s="61">
        <v>6</v>
      </c>
      <c r="AX94" s="62">
        <v>44504</v>
      </c>
      <c r="AZ94" s="61">
        <v>4</v>
      </c>
      <c r="BA94" s="62">
        <v>44504</v>
      </c>
      <c r="BC94" s="61">
        <v>40</v>
      </c>
      <c r="BD94" s="62">
        <v>44441</v>
      </c>
      <c r="BE94" s="61" t="s">
        <v>354</v>
      </c>
      <c r="BF94" s="61">
        <v>2</v>
      </c>
      <c r="BG94" s="62">
        <v>44504</v>
      </c>
      <c r="BI94" s="61" t="s">
        <v>1289</v>
      </c>
      <c r="BJ94" s="61">
        <v>7</v>
      </c>
      <c r="BK94" s="61">
        <v>58</v>
      </c>
      <c r="BL94" s="61">
        <v>10.3</v>
      </c>
      <c r="BM94" s="61">
        <v>52</v>
      </c>
      <c r="BN94" s="61">
        <v>-8</v>
      </c>
      <c r="BO94" s="61">
        <v>85</v>
      </c>
      <c r="BP94" s="61">
        <v>2.5</v>
      </c>
      <c r="BQ94" s="61">
        <v>74</v>
      </c>
      <c r="BR94" s="61">
        <v>50</v>
      </c>
      <c r="BS94" s="61">
        <v>73</v>
      </c>
      <c r="BT94" s="61">
        <v>93</v>
      </c>
      <c r="BU94" s="61">
        <v>73</v>
      </c>
      <c r="BV94" s="61">
        <v>127</v>
      </c>
      <c r="BW94" s="61">
        <v>73</v>
      </c>
      <c r="BX94" s="61">
        <v>125</v>
      </c>
      <c r="BY94" s="61">
        <v>72</v>
      </c>
      <c r="BZ94" s="61">
        <v>22</v>
      </c>
      <c r="CA94" s="61">
        <v>66</v>
      </c>
      <c r="CB94" s="61">
        <v>4.2</v>
      </c>
      <c r="CC94" s="61">
        <v>73</v>
      </c>
      <c r="CD94" s="61">
        <v>-8.5</v>
      </c>
      <c r="CE94" s="61">
        <v>41</v>
      </c>
      <c r="CF94" s="61">
        <v>73</v>
      </c>
      <c r="CG94" s="61">
        <v>68</v>
      </c>
      <c r="CH94" s="61">
        <v>3.2</v>
      </c>
      <c r="CI94" s="61">
        <v>66</v>
      </c>
      <c r="CJ94" s="61">
        <v>0.4</v>
      </c>
      <c r="CK94" s="61">
        <v>70</v>
      </c>
      <c r="CL94" s="61">
        <v>0.6</v>
      </c>
      <c r="CM94" s="61">
        <v>67</v>
      </c>
      <c r="CN94" s="61">
        <v>-1.2</v>
      </c>
      <c r="CO94" s="61">
        <v>67</v>
      </c>
      <c r="CP94" s="61">
        <v>3.7</v>
      </c>
      <c r="CQ94" s="61">
        <v>66</v>
      </c>
      <c r="CR94" s="61">
        <v>0.52</v>
      </c>
      <c r="CS94" s="61">
        <v>57</v>
      </c>
      <c r="CT94" s="61">
        <v>-3</v>
      </c>
      <c r="CU94" s="61">
        <v>61</v>
      </c>
      <c r="CV94" s="61">
        <v>207</v>
      </c>
      <c r="CW94" s="61">
        <v>160</v>
      </c>
      <c r="CX94" s="61">
        <v>280</v>
      </c>
      <c r="CY94" s="61">
        <v>195</v>
      </c>
      <c r="CZ94" s="61" t="s">
        <v>356</v>
      </c>
      <c r="DA94" s="61" t="s">
        <v>357</v>
      </c>
      <c r="DB94" s="61" t="s">
        <v>358</v>
      </c>
      <c r="DC94" s="61" t="s">
        <v>359</v>
      </c>
    </row>
    <row r="95" spans="1:107">
      <c r="A95" s="61" t="s">
        <v>1290</v>
      </c>
      <c r="B95" s="61" t="s">
        <v>1291</v>
      </c>
      <c r="C95" s="61" t="s">
        <v>332</v>
      </c>
      <c r="D95" s="61">
        <v>2020</v>
      </c>
      <c r="E95" s="61" t="s">
        <v>333</v>
      </c>
      <c r="F95" s="61" t="s">
        <v>725</v>
      </c>
      <c r="G95" s="61" t="s">
        <v>1292</v>
      </c>
      <c r="H95" s="61" t="s">
        <v>727</v>
      </c>
      <c r="I95" s="61" t="s">
        <v>728</v>
      </c>
      <c r="J95" s="61" t="s">
        <v>369</v>
      </c>
      <c r="K95" s="61" t="s">
        <v>1293</v>
      </c>
      <c r="L95" s="61" t="s">
        <v>731</v>
      </c>
      <c r="M95" s="61" t="s">
        <v>732</v>
      </c>
      <c r="N95" s="61" t="s">
        <v>475</v>
      </c>
      <c r="O95" s="61" t="s">
        <v>733</v>
      </c>
      <c r="P95" s="61" t="s">
        <v>456</v>
      </c>
      <c r="Q95" s="61" t="s">
        <v>569</v>
      </c>
      <c r="R95" s="61" t="s">
        <v>998</v>
      </c>
      <c r="S95" s="61" t="s">
        <v>1294</v>
      </c>
      <c r="T95" s="61" t="s">
        <v>348</v>
      </c>
      <c r="U95" s="61">
        <v>94</v>
      </c>
      <c r="V95" s="61" t="s">
        <v>1295</v>
      </c>
      <c r="W95" s="61" t="s">
        <v>867</v>
      </c>
      <c r="X95" s="61" t="s">
        <v>351</v>
      </c>
      <c r="Y95" s="62">
        <v>44042</v>
      </c>
      <c r="Z95" s="61" t="s">
        <v>1296</v>
      </c>
      <c r="AA95" s="61" t="b">
        <v>0</v>
      </c>
      <c r="AB95" s="61" t="s">
        <v>105</v>
      </c>
      <c r="AF95" s="61" t="s">
        <v>353</v>
      </c>
      <c r="AH95" s="61">
        <v>7</v>
      </c>
      <c r="AI95" s="62">
        <v>44504</v>
      </c>
      <c r="AK95" s="61">
        <v>7</v>
      </c>
      <c r="AL95" s="62">
        <v>44504</v>
      </c>
      <c r="AN95" s="61">
        <v>5</v>
      </c>
      <c r="AO95" s="62">
        <v>44504</v>
      </c>
      <c r="AQ95" s="61">
        <v>6</v>
      </c>
      <c r="AR95" s="62">
        <v>44504</v>
      </c>
      <c r="AT95" s="61">
        <v>5</v>
      </c>
      <c r="AU95" s="62">
        <v>44504</v>
      </c>
      <c r="AW95" s="61">
        <v>5</v>
      </c>
      <c r="AX95" s="62">
        <v>44504</v>
      </c>
      <c r="AZ95" s="61">
        <v>5</v>
      </c>
      <c r="BA95" s="62">
        <v>44504</v>
      </c>
      <c r="BC95" s="61">
        <v>35</v>
      </c>
      <c r="BD95" s="62">
        <v>44441</v>
      </c>
      <c r="BE95" s="61" t="s">
        <v>354</v>
      </c>
      <c r="BF95" s="61">
        <v>1</v>
      </c>
      <c r="BG95" s="62">
        <v>44504</v>
      </c>
      <c r="BI95" s="61" t="s">
        <v>1297</v>
      </c>
      <c r="BJ95" s="61">
        <v>7</v>
      </c>
      <c r="BK95" s="61">
        <v>57</v>
      </c>
      <c r="BL95" s="61">
        <v>4.4000000000000004</v>
      </c>
      <c r="BM95" s="61">
        <v>50</v>
      </c>
      <c r="BN95" s="61">
        <v>-7.8</v>
      </c>
      <c r="BO95" s="61">
        <v>84</v>
      </c>
      <c r="BP95" s="61">
        <v>3.4</v>
      </c>
      <c r="BQ95" s="61">
        <v>73</v>
      </c>
      <c r="BR95" s="61">
        <v>50</v>
      </c>
      <c r="BS95" s="61">
        <v>71</v>
      </c>
      <c r="BT95" s="61">
        <v>93</v>
      </c>
      <c r="BU95" s="61">
        <v>70</v>
      </c>
      <c r="BV95" s="61">
        <v>121</v>
      </c>
      <c r="BW95" s="61">
        <v>71</v>
      </c>
      <c r="BX95" s="61">
        <v>94</v>
      </c>
      <c r="BY95" s="61">
        <v>70</v>
      </c>
      <c r="BZ95" s="61">
        <v>24</v>
      </c>
      <c r="CA95" s="61">
        <v>64</v>
      </c>
      <c r="CB95" s="61">
        <v>1.9</v>
      </c>
      <c r="CC95" s="61">
        <v>72</v>
      </c>
      <c r="CD95" s="61">
        <v>-7.3</v>
      </c>
      <c r="CE95" s="61">
        <v>38</v>
      </c>
      <c r="CF95" s="61">
        <v>70</v>
      </c>
      <c r="CG95" s="61">
        <v>65</v>
      </c>
      <c r="CH95" s="61">
        <v>5</v>
      </c>
      <c r="CI95" s="61">
        <v>63</v>
      </c>
      <c r="CJ95" s="61">
        <v>0.4</v>
      </c>
      <c r="CK95" s="61">
        <v>68</v>
      </c>
      <c r="CL95" s="61">
        <v>0.4</v>
      </c>
      <c r="CM95" s="61">
        <v>65</v>
      </c>
      <c r="CN95" s="61">
        <v>-0.2</v>
      </c>
      <c r="CO95" s="61">
        <v>64</v>
      </c>
      <c r="CP95" s="61">
        <v>2.2000000000000002</v>
      </c>
      <c r="CQ95" s="61">
        <v>63</v>
      </c>
      <c r="CR95" s="61">
        <v>0.35</v>
      </c>
      <c r="CS95" s="61">
        <v>54</v>
      </c>
      <c r="CT95" s="61">
        <v>14</v>
      </c>
      <c r="CU95" s="61">
        <v>60</v>
      </c>
      <c r="CV95" s="61">
        <v>227</v>
      </c>
      <c r="CW95" s="61">
        <v>188</v>
      </c>
      <c r="CX95" s="61">
        <v>293</v>
      </c>
      <c r="CY95" s="61">
        <v>211</v>
      </c>
      <c r="CZ95" s="61" t="s">
        <v>356</v>
      </c>
      <c r="DA95" s="61" t="s">
        <v>357</v>
      </c>
      <c r="DB95" s="61" t="s">
        <v>358</v>
      </c>
      <c r="DC95" s="61" t="s">
        <v>359</v>
      </c>
    </row>
    <row r="96" spans="1:107">
      <c r="A96" s="61" t="s">
        <v>1298</v>
      </c>
      <c r="B96" s="61" t="s">
        <v>1299</v>
      </c>
      <c r="C96" s="61" t="s">
        <v>332</v>
      </c>
      <c r="D96" s="61">
        <v>2020</v>
      </c>
      <c r="E96" s="61" t="s">
        <v>333</v>
      </c>
      <c r="F96" s="61" t="s">
        <v>725</v>
      </c>
      <c r="G96" s="61" t="s">
        <v>1300</v>
      </c>
      <c r="H96" s="61" t="s">
        <v>727</v>
      </c>
      <c r="I96" s="61" t="s">
        <v>728</v>
      </c>
      <c r="J96" s="61" t="s">
        <v>336</v>
      </c>
      <c r="K96" s="61" t="s">
        <v>1301</v>
      </c>
      <c r="L96" s="61" t="s">
        <v>731</v>
      </c>
      <c r="M96" s="61" t="s">
        <v>732</v>
      </c>
      <c r="N96" s="61" t="s">
        <v>475</v>
      </c>
      <c r="O96" s="61" t="s">
        <v>733</v>
      </c>
      <c r="P96" s="61" t="s">
        <v>340</v>
      </c>
      <c r="Q96" s="61" t="s">
        <v>341</v>
      </c>
      <c r="R96" s="61" t="s">
        <v>402</v>
      </c>
      <c r="S96" s="61" t="s">
        <v>1302</v>
      </c>
      <c r="T96" s="61" t="s">
        <v>348</v>
      </c>
      <c r="U96" s="61">
        <v>95</v>
      </c>
      <c r="V96" s="61" t="s">
        <v>1303</v>
      </c>
      <c r="W96" s="61" t="s">
        <v>737</v>
      </c>
      <c r="X96" s="61" t="s">
        <v>351</v>
      </c>
      <c r="Y96" s="62">
        <v>44042</v>
      </c>
      <c r="Z96" s="61" t="s">
        <v>1304</v>
      </c>
      <c r="AA96" s="61" t="b">
        <v>0</v>
      </c>
      <c r="AB96" s="61" t="s">
        <v>105</v>
      </c>
      <c r="AF96" s="61" t="s">
        <v>353</v>
      </c>
      <c r="AH96" s="61">
        <v>6</v>
      </c>
      <c r="AI96" s="62">
        <v>44504</v>
      </c>
      <c r="AK96" s="61">
        <v>6</v>
      </c>
      <c r="AL96" s="62">
        <v>44504</v>
      </c>
      <c r="AN96" s="61">
        <v>5</v>
      </c>
      <c r="AO96" s="62">
        <v>44504</v>
      </c>
      <c r="AQ96" s="61">
        <v>6</v>
      </c>
      <c r="AR96" s="62">
        <v>44504</v>
      </c>
      <c r="AT96" s="61">
        <v>5</v>
      </c>
      <c r="AU96" s="62">
        <v>44504</v>
      </c>
      <c r="AW96" s="61">
        <v>5</v>
      </c>
      <c r="AX96" s="62">
        <v>44504</v>
      </c>
      <c r="AZ96" s="61">
        <v>4</v>
      </c>
      <c r="BA96" s="62">
        <v>44504</v>
      </c>
      <c r="BC96" s="61">
        <v>39</v>
      </c>
      <c r="BD96" s="62">
        <v>44441</v>
      </c>
      <c r="BE96" s="61" t="s">
        <v>354</v>
      </c>
      <c r="BF96" s="61">
        <v>2</v>
      </c>
      <c r="BG96" s="62">
        <v>44504</v>
      </c>
      <c r="BI96" s="61" t="s">
        <v>1305</v>
      </c>
      <c r="BJ96" s="61">
        <v>3.5</v>
      </c>
      <c r="BK96" s="61">
        <v>57</v>
      </c>
      <c r="BL96" s="61">
        <v>7.2</v>
      </c>
      <c r="BM96" s="61">
        <v>51</v>
      </c>
      <c r="BN96" s="61">
        <v>-10.1</v>
      </c>
      <c r="BO96" s="61">
        <v>84</v>
      </c>
      <c r="BP96" s="61">
        <v>5.8</v>
      </c>
      <c r="BQ96" s="61">
        <v>73</v>
      </c>
      <c r="BR96" s="61">
        <v>60</v>
      </c>
      <c r="BS96" s="61">
        <v>71</v>
      </c>
      <c r="BT96" s="61">
        <v>109</v>
      </c>
      <c r="BU96" s="61">
        <v>70</v>
      </c>
      <c r="BV96" s="61">
        <v>153</v>
      </c>
      <c r="BW96" s="61">
        <v>71</v>
      </c>
      <c r="BX96" s="61">
        <v>146</v>
      </c>
      <c r="BY96" s="61">
        <v>70</v>
      </c>
      <c r="BZ96" s="61">
        <v>24</v>
      </c>
      <c r="CA96" s="61">
        <v>63</v>
      </c>
      <c r="CB96" s="61">
        <v>3.4</v>
      </c>
      <c r="CC96" s="61">
        <v>72</v>
      </c>
      <c r="CD96" s="61">
        <v>-8.6</v>
      </c>
      <c r="CE96" s="61">
        <v>38</v>
      </c>
      <c r="CF96" s="61">
        <v>82</v>
      </c>
      <c r="CG96" s="61">
        <v>65</v>
      </c>
      <c r="CH96" s="61">
        <v>5.9</v>
      </c>
      <c r="CI96" s="61">
        <v>63</v>
      </c>
      <c r="CJ96" s="61">
        <v>1</v>
      </c>
      <c r="CK96" s="61">
        <v>68</v>
      </c>
      <c r="CL96" s="61">
        <v>1.2</v>
      </c>
      <c r="CM96" s="61">
        <v>65</v>
      </c>
      <c r="CN96" s="61">
        <v>0.2</v>
      </c>
      <c r="CO96" s="61">
        <v>65</v>
      </c>
      <c r="CP96" s="61">
        <v>1.4</v>
      </c>
      <c r="CQ96" s="61">
        <v>64</v>
      </c>
      <c r="CR96" s="61">
        <v>0.28000000000000003</v>
      </c>
      <c r="CS96" s="61">
        <v>54</v>
      </c>
      <c r="CT96" s="61">
        <v>-4</v>
      </c>
      <c r="CU96" s="61">
        <v>60</v>
      </c>
      <c r="CV96" s="61">
        <v>215</v>
      </c>
      <c r="CW96" s="61">
        <v>176</v>
      </c>
      <c r="CX96" s="61">
        <v>266</v>
      </c>
      <c r="CY96" s="61">
        <v>199</v>
      </c>
      <c r="CZ96" s="61" t="s">
        <v>356</v>
      </c>
      <c r="DA96" s="61" t="s">
        <v>357</v>
      </c>
      <c r="DB96" s="61" t="s">
        <v>358</v>
      </c>
      <c r="DC96" s="61" t="s">
        <v>359</v>
      </c>
    </row>
    <row r="97" spans="1:107">
      <c r="A97" s="61" t="s">
        <v>1306</v>
      </c>
      <c r="B97" s="61" t="s">
        <v>1307</v>
      </c>
      <c r="C97" s="61" t="s">
        <v>332</v>
      </c>
      <c r="D97" s="61">
        <v>2020</v>
      </c>
      <c r="E97" s="61" t="s">
        <v>333</v>
      </c>
      <c r="F97" s="61" t="s">
        <v>451</v>
      </c>
      <c r="G97" s="61" t="s">
        <v>1308</v>
      </c>
      <c r="H97" s="61" t="s">
        <v>453</v>
      </c>
      <c r="I97" s="61" t="s">
        <v>454</v>
      </c>
      <c r="J97" s="61" t="s">
        <v>1309</v>
      </c>
      <c r="K97" s="61" t="s">
        <v>1310</v>
      </c>
      <c r="L97" s="61" t="s">
        <v>456</v>
      </c>
      <c r="M97" s="61" t="s">
        <v>457</v>
      </c>
      <c r="N97" s="61" t="s">
        <v>458</v>
      </c>
      <c r="O97" s="61" t="s">
        <v>459</v>
      </c>
      <c r="P97" s="61" t="s">
        <v>1058</v>
      </c>
      <c r="Q97" s="61" t="s">
        <v>1311</v>
      </c>
      <c r="R97" s="61" t="s">
        <v>540</v>
      </c>
      <c r="S97" s="61" t="s">
        <v>1312</v>
      </c>
      <c r="T97" s="61" t="s">
        <v>348</v>
      </c>
      <c r="U97" s="61">
        <v>96</v>
      </c>
      <c r="V97" s="61" t="s">
        <v>1313</v>
      </c>
      <c r="W97" s="61" t="s">
        <v>1279</v>
      </c>
      <c r="X97" s="61" t="s">
        <v>351</v>
      </c>
      <c r="Y97" s="62">
        <v>44043</v>
      </c>
      <c r="Z97" s="61" t="s">
        <v>1314</v>
      </c>
      <c r="AA97" s="61" t="b">
        <v>0</v>
      </c>
      <c r="AB97" s="61" t="s">
        <v>105</v>
      </c>
      <c r="AF97" s="61" t="s">
        <v>353</v>
      </c>
      <c r="AH97" s="61">
        <v>6</v>
      </c>
      <c r="AI97" s="62">
        <v>44504</v>
      </c>
      <c r="AK97" s="61">
        <v>6</v>
      </c>
      <c r="AL97" s="62">
        <v>44504</v>
      </c>
      <c r="AN97" s="61">
        <v>5</v>
      </c>
      <c r="AO97" s="62">
        <v>44504</v>
      </c>
      <c r="AQ97" s="61">
        <v>6</v>
      </c>
      <c r="AR97" s="62">
        <v>44504</v>
      </c>
      <c r="AT97" s="61">
        <v>5</v>
      </c>
      <c r="AU97" s="62">
        <v>44504</v>
      </c>
      <c r="AW97" s="61">
        <v>5</v>
      </c>
      <c r="AX97" s="62">
        <v>44504</v>
      </c>
      <c r="AZ97" s="61">
        <v>5</v>
      </c>
      <c r="BA97" s="62">
        <v>44504</v>
      </c>
      <c r="BC97" s="61">
        <v>38</v>
      </c>
      <c r="BD97" s="62">
        <v>44441</v>
      </c>
      <c r="BE97" s="61" t="s">
        <v>354</v>
      </c>
      <c r="BF97" s="61">
        <v>1</v>
      </c>
      <c r="BG97" s="62">
        <v>44504</v>
      </c>
      <c r="BI97" s="61" t="s">
        <v>1315</v>
      </c>
      <c r="BJ97" s="61">
        <v>5.3</v>
      </c>
      <c r="BK97" s="61">
        <v>58</v>
      </c>
      <c r="BL97" s="61">
        <v>8.9</v>
      </c>
      <c r="BM97" s="61">
        <v>52</v>
      </c>
      <c r="BN97" s="61">
        <v>-6.3</v>
      </c>
      <c r="BO97" s="61">
        <v>85</v>
      </c>
      <c r="BP97" s="61">
        <v>2</v>
      </c>
      <c r="BQ97" s="61">
        <v>74</v>
      </c>
      <c r="BR97" s="61">
        <v>49</v>
      </c>
      <c r="BS97" s="61">
        <v>72</v>
      </c>
      <c r="BT97" s="61">
        <v>90</v>
      </c>
      <c r="BU97" s="61">
        <v>72</v>
      </c>
      <c r="BV97" s="61">
        <v>123</v>
      </c>
      <c r="BW97" s="61">
        <v>73</v>
      </c>
      <c r="BX97" s="61">
        <v>109</v>
      </c>
      <c r="BY97" s="61">
        <v>72</v>
      </c>
      <c r="BZ97" s="61">
        <v>17</v>
      </c>
      <c r="CA97" s="61">
        <v>66</v>
      </c>
      <c r="CB97" s="61">
        <v>3.3</v>
      </c>
      <c r="CC97" s="61">
        <v>73</v>
      </c>
      <c r="CD97" s="61">
        <v>-5.5</v>
      </c>
      <c r="CE97" s="61">
        <v>41</v>
      </c>
      <c r="CF97" s="61">
        <v>67</v>
      </c>
      <c r="CG97" s="61">
        <v>67</v>
      </c>
      <c r="CH97" s="61">
        <v>4.5999999999999996</v>
      </c>
      <c r="CI97" s="61">
        <v>65</v>
      </c>
      <c r="CJ97" s="61">
        <v>-0.9</v>
      </c>
      <c r="CK97" s="61">
        <v>70</v>
      </c>
      <c r="CL97" s="61">
        <v>-1.1000000000000001</v>
      </c>
      <c r="CM97" s="61">
        <v>66</v>
      </c>
      <c r="CN97" s="61">
        <v>1.3</v>
      </c>
      <c r="CO97" s="61">
        <v>67</v>
      </c>
      <c r="CP97" s="61">
        <v>1.6</v>
      </c>
      <c r="CQ97" s="61">
        <v>65</v>
      </c>
      <c r="CR97" s="61">
        <v>-0.19</v>
      </c>
      <c r="CS97" s="61">
        <v>56</v>
      </c>
      <c r="CT97" s="61">
        <v>29</v>
      </c>
      <c r="CU97" s="61">
        <v>59</v>
      </c>
      <c r="CV97" s="61">
        <v>205</v>
      </c>
      <c r="CW97" s="61">
        <v>170</v>
      </c>
      <c r="CX97" s="61">
        <v>260</v>
      </c>
      <c r="CY97" s="61">
        <v>192</v>
      </c>
      <c r="CZ97" s="61" t="s">
        <v>356</v>
      </c>
      <c r="DA97" s="61" t="s">
        <v>357</v>
      </c>
      <c r="DB97" s="61" t="s">
        <v>358</v>
      </c>
      <c r="DC97" s="61" t="s">
        <v>359</v>
      </c>
    </row>
    <row r="98" spans="1:107">
      <c r="A98" s="61" t="s">
        <v>1316</v>
      </c>
      <c r="B98" s="61" t="s">
        <v>1317</v>
      </c>
      <c r="C98" s="61" t="s">
        <v>332</v>
      </c>
      <c r="D98" s="61">
        <v>2020</v>
      </c>
      <c r="E98" s="61" t="s">
        <v>333</v>
      </c>
      <c r="F98" s="61" t="s">
        <v>725</v>
      </c>
      <c r="G98" s="61" t="s">
        <v>1318</v>
      </c>
      <c r="H98" s="61" t="s">
        <v>727</v>
      </c>
      <c r="I98" s="61" t="s">
        <v>728</v>
      </c>
      <c r="J98" s="61" t="s">
        <v>416</v>
      </c>
      <c r="K98" s="61" t="s">
        <v>1319</v>
      </c>
      <c r="L98" s="61" t="s">
        <v>731</v>
      </c>
      <c r="M98" s="61" t="s">
        <v>732</v>
      </c>
      <c r="N98" s="61" t="s">
        <v>475</v>
      </c>
      <c r="O98" s="61" t="s">
        <v>733</v>
      </c>
      <c r="P98" s="61" t="s">
        <v>420</v>
      </c>
      <c r="Q98" s="61" t="s">
        <v>421</v>
      </c>
      <c r="R98" s="61" t="s">
        <v>572</v>
      </c>
      <c r="S98" s="61" t="s">
        <v>1320</v>
      </c>
      <c r="T98" s="61" t="s">
        <v>348</v>
      </c>
      <c r="U98" s="61">
        <v>97</v>
      </c>
      <c r="V98" s="61" t="s">
        <v>1321</v>
      </c>
      <c r="W98" s="61" t="s">
        <v>429</v>
      </c>
      <c r="X98" s="61" t="s">
        <v>351</v>
      </c>
      <c r="Y98" s="62">
        <v>44043</v>
      </c>
      <c r="Z98" s="61" t="s">
        <v>1322</v>
      </c>
      <c r="AA98" s="61" t="b">
        <v>0</v>
      </c>
      <c r="AB98" s="61" t="s">
        <v>105</v>
      </c>
      <c r="AF98" s="61" t="s">
        <v>410</v>
      </c>
      <c r="AH98" s="61">
        <v>6</v>
      </c>
      <c r="AI98" s="62">
        <v>44504</v>
      </c>
      <c r="AK98" s="61">
        <v>6</v>
      </c>
      <c r="AL98" s="62">
        <v>44504</v>
      </c>
      <c r="AN98" s="61">
        <v>5</v>
      </c>
      <c r="AO98" s="62">
        <v>44504</v>
      </c>
      <c r="AQ98" s="61">
        <v>6</v>
      </c>
      <c r="AR98" s="62">
        <v>44504</v>
      </c>
      <c r="AT98" s="61">
        <v>5</v>
      </c>
      <c r="AU98" s="62">
        <v>44504</v>
      </c>
      <c r="AW98" s="61">
        <v>5</v>
      </c>
      <c r="AX98" s="62">
        <v>44504</v>
      </c>
      <c r="AZ98" s="61">
        <v>5</v>
      </c>
      <c r="BA98" s="62">
        <v>44504</v>
      </c>
      <c r="BC98" s="61">
        <v>38</v>
      </c>
      <c r="BD98" s="62">
        <v>44441</v>
      </c>
      <c r="BE98" s="61" t="s">
        <v>354</v>
      </c>
      <c r="BF98" s="61">
        <v>1</v>
      </c>
      <c r="BG98" s="62">
        <v>44504</v>
      </c>
      <c r="BI98" s="61" t="s">
        <v>1323</v>
      </c>
      <c r="BJ98" s="61">
        <v>6.7</v>
      </c>
      <c r="BK98" s="61">
        <v>58</v>
      </c>
      <c r="BL98" s="61">
        <v>6.5</v>
      </c>
      <c r="BM98" s="61">
        <v>52</v>
      </c>
      <c r="BN98" s="61">
        <v>-7</v>
      </c>
      <c r="BO98" s="61">
        <v>84</v>
      </c>
      <c r="BP98" s="61">
        <v>4</v>
      </c>
      <c r="BQ98" s="61">
        <v>73</v>
      </c>
      <c r="BR98" s="61">
        <v>53</v>
      </c>
      <c r="BS98" s="61">
        <v>71</v>
      </c>
      <c r="BT98" s="61">
        <v>97</v>
      </c>
      <c r="BU98" s="61">
        <v>71</v>
      </c>
      <c r="BV98" s="61">
        <v>130</v>
      </c>
      <c r="BW98" s="61">
        <v>72</v>
      </c>
      <c r="BX98" s="61">
        <v>119</v>
      </c>
      <c r="BY98" s="61">
        <v>70</v>
      </c>
      <c r="BZ98" s="61">
        <v>25</v>
      </c>
      <c r="CA98" s="61">
        <v>64</v>
      </c>
      <c r="CB98" s="61">
        <v>3.4</v>
      </c>
      <c r="CC98" s="61">
        <v>73</v>
      </c>
      <c r="CD98" s="61">
        <v>-9.4</v>
      </c>
      <c r="CE98" s="61">
        <v>41</v>
      </c>
      <c r="CF98" s="61">
        <v>66</v>
      </c>
      <c r="CG98" s="61">
        <v>66</v>
      </c>
      <c r="CH98" s="61">
        <v>3.6</v>
      </c>
      <c r="CI98" s="61">
        <v>64</v>
      </c>
      <c r="CJ98" s="61">
        <v>0.4</v>
      </c>
      <c r="CK98" s="61">
        <v>68</v>
      </c>
      <c r="CL98" s="61">
        <v>0.2</v>
      </c>
      <c r="CM98" s="61">
        <v>65</v>
      </c>
      <c r="CN98" s="61">
        <v>-0.8</v>
      </c>
      <c r="CO98" s="61">
        <v>65</v>
      </c>
      <c r="CP98" s="61">
        <v>2.7</v>
      </c>
      <c r="CQ98" s="61">
        <v>64</v>
      </c>
      <c r="CR98" s="61">
        <v>0.26</v>
      </c>
      <c r="CS98" s="61">
        <v>55</v>
      </c>
      <c r="CT98" s="61">
        <v>6</v>
      </c>
      <c r="CU98" s="61">
        <v>61</v>
      </c>
      <c r="CV98" s="61">
        <v>215</v>
      </c>
      <c r="CW98" s="61">
        <v>175</v>
      </c>
      <c r="CX98" s="61">
        <v>282</v>
      </c>
      <c r="CY98" s="61">
        <v>200</v>
      </c>
      <c r="CZ98" s="61" t="s">
        <v>356</v>
      </c>
      <c r="DA98" s="61" t="s">
        <v>357</v>
      </c>
      <c r="DB98" s="61" t="s">
        <v>358</v>
      </c>
      <c r="DC98" s="61" t="s">
        <v>359</v>
      </c>
    </row>
    <row r="99" spans="1:107">
      <c r="A99" s="61" t="s">
        <v>1324</v>
      </c>
      <c r="B99" s="61" t="s">
        <v>1325</v>
      </c>
      <c r="C99" s="61" t="s">
        <v>332</v>
      </c>
      <c r="D99" s="61">
        <v>2020</v>
      </c>
      <c r="E99" s="61" t="s">
        <v>333</v>
      </c>
      <c r="F99" s="61" t="s">
        <v>742</v>
      </c>
      <c r="G99" s="61" t="s">
        <v>1326</v>
      </c>
      <c r="H99" s="61" t="s">
        <v>369</v>
      </c>
      <c r="I99" s="61" t="s">
        <v>744</v>
      </c>
      <c r="J99" s="61" t="s">
        <v>418</v>
      </c>
      <c r="K99" s="61" t="s">
        <v>1327</v>
      </c>
      <c r="L99" s="61" t="s">
        <v>456</v>
      </c>
      <c r="M99" s="61" t="s">
        <v>569</v>
      </c>
      <c r="N99" s="61" t="s">
        <v>416</v>
      </c>
      <c r="O99" s="61" t="s">
        <v>746</v>
      </c>
      <c r="P99" s="61" t="s">
        <v>424</v>
      </c>
      <c r="Q99" s="61" t="s">
        <v>425</v>
      </c>
      <c r="R99" s="61" t="s">
        <v>346</v>
      </c>
      <c r="S99" s="61" t="s">
        <v>1328</v>
      </c>
      <c r="T99" s="61" t="s">
        <v>348</v>
      </c>
      <c r="U99" s="61">
        <v>98</v>
      </c>
      <c r="V99" s="61" t="s">
        <v>1329</v>
      </c>
      <c r="W99" s="61" t="s">
        <v>605</v>
      </c>
      <c r="X99" s="61" t="s">
        <v>351</v>
      </c>
      <c r="Y99" s="62">
        <v>44044</v>
      </c>
      <c r="Z99" s="61" t="s">
        <v>1330</v>
      </c>
      <c r="AA99" s="61" t="b">
        <v>0</v>
      </c>
      <c r="AB99" s="61" t="s">
        <v>105</v>
      </c>
      <c r="AF99" s="61" t="s">
        <v>353</v>
      </c>
      <c r="AH99" s="61">
        <v>6</v>
      </c>
      <c r="AI99" s="62">
        <v>44504</v>
      </c>
      <c r="AK99" s="61">
        <v>6</v>
      </c>
      <c r="AL99" s="62">
        <v>44504</v>
      </c>
      <c r="AN99" s="61">
        <v>5</v>
      </c>
      <c r="AO99" s="62">
        <v>44504</v>
      </c>
      <c r="AQ99" s="61">
        <v>6</v>
      </c>
      <c r="AR99" s="62">
        <v>44504</v>
      </c>
      <c r="AT99" s="61">
        <v>5</v>
      </c>
      <c r="AU99" s="62">
        <v>44504</v>
      </c>
      <c r="AW99" s="61">
        <v>5</v>
      </c>
      <c r="AX99" s="62">
        <v>44504</v>
      </c>
      <c r="AZ99" s="61">
        <v>5</v>
      </c>
      <c r="BA99" s="62">
        <v>44504</v>
      </c>
      <c r="BC99" s="61">
        <v>38</v>
      </c>
      <c r="BD99" s="62">
        <v>44441</v>
      </c>
      <c r="BE99" s="61" t="s">
        <v>354</v>
      </c>
      <c r="BF99" s="61">
        <v>2</v>
      </c>
      <c r="BG99" s="62">
        <v>44504</v>
      </c>
      <c r="BI99" s="61" t="s">
        <v>1331</v>
      </c>
      <c r="BJ99" s="61">
        <v>-0.3</v>
      </c>
      <c r="BK99" s="61">
        <v>58</v>
      </c>
      <c r="BL99" s="61">
        <v>2.2000000000000002</v>
      </c>
      <c r="BM99" s="61">
        <v>52</v>
      </c>
      <c r="BN99" s="61">
        <v>-8.1999999999999993</v>
      </c>
      <c r="BO99" s="61">
        <v>84</v>
      </c>
      <c r="BP99" s="61">
        <v>4.9000000000000004</v>
      </c>
      <c r="BQ99" s="61">
        <v>72</v>
      </c>
      <c r="BR99" s="61">
        <v>54</v>
      </c>
      <c r="BS99" s="61">
        <v>70</v>
      </c>
      <c r="BT99" s="61">
        <v>96</v>
      </c>
      <c r="BU99" s="61">
        <v>70</v>
      </c>
      <c r="BV99" s="61">
        <v>120</v>
      </c>
      <c r="BW99" s="61">
        <v>71</v>
      </c>
      <c r="BX99" s="61">
        <v>94</v>
      </c>
      <c r="BY99" s="61">
        <v>69</v>
      </c>
      <c r="BZ99" s="61">
        <v>24</v>
      </c>
      <c r="CA99" s="61">
        <v>64</v>
      </c>
      <c r="CB99" s="61">
        <v>2.9</v>
      </c>
      <c r="CC99" s="61">
        <v>71</v>
      </c>
      <c r="CD99" s="61">
        <v>-7.9</v>
      </c>
      <c r="CE99" s="61">
        <v>42</v>
      </c>
      <c r="CF99" s="61">
        <v>72</v>
      </c>
      <c r="CG99" s="61">
        <v>67</v>
      </c>
      <c r="CH99" s="61">
        <v>11.8</v>
      </c>
      <c r="CI99" s="61">
        <v>64</v>
      </c>
      <c r="CJ99" s="61">
        <v>-1.3</v>
      </c>
      <c r="CK99" s="61">
        <v>69</v>
      </c>
      <c r="CL99" s="61">
        <v>-0.5</v>
      </c>
      <c r="CM99" s="61">
        <v>66</v>
      </c>
      <c r="CN99" s="61">
        <v>1.6</v>
      </c>
      <c r="CO99" s="61">
        <v>65</v>
      </c>
      <c r="CP99" s="61">
        <v>2.7</v>
      </c>
      <c r="CQ99" s="61">
        <v>65</v>
      </c>
      <c r="CR99" s="61">
        <v>0.3</v>
      </c>
      <c r="CS99" s="61">
        <v>56</v>
      </c>
      <c r="CT99" s="61">
        <v>4</v>
      </c>
      <c r="CU99" s="61">
        <v>60</v>
      </c>
      <c r="CV99" s="61">
        <v>249</v>
      </c>
      <c r="CW99" s="61">
        <v>211</v>
      </c>
      <c r="CX99" s="61">
        <v>324</v>
      </c>
      <c r="CY99" s="61">
        <v>235</v>
      </c>
      <c r="CZ99" s="61" t="s">
        <v>356</v>
      </c>
      <c r="DA99" s="61" t="s">
        <v>357</v>
      </c>
      <c r="DB99" s="61" t="s">
        <v>358</v>
      </c>
      <c r="DC99" s="61" t="s">
        <v>359</v>
      </c>
    </row>
    <row r="100" spans="1:107">
      <c r="A100" s="61" t="s">
        <v>1332</v>
      </c>
      <c r="B100" s="61" t="s">
        <v>1333</v>
      </c>
      <c r="C100" s="61" t="s">
        <v>332</v>
      </c>
      <c r="D100" s="61">
        <v>2020</v>
      </c>
      <c r="E100" s="61" t="s">
        <v>333</v>
      </c>
      <c r="F100" s="61" t="s">
        <v>742</v>
      </c>
      <c r="G100" s="61" t="s">
        <v>1171</v>
      </c>
      <c r="H100" s="61" t="s">
        <v>369</v>
      </c>
      <c r="I100" s="61" t="s">
        <v>744</v>
      </c>
      <c r="J100" s="61" t="s">
        <v>1172</v>
      </c>
      <c r="K100" s="61" t="s">
        <v>916</v>
      </c>
      <c r="L100" s="61" t="s">
        <v>456</v>
      </c>
      <c r="M100" s="61" t="s">
        <v>569</v>
      </c>
      <c r="N100" s="61" t="s">
        <v>416</v>
      </c>
      <c r="O100" s="61" t="s">
        <v>746</v>
      </c>
      <c r="P100" s="61" t="s">
        <v>1334</v>
      </c>
      <c r="Q100" s="61" t="s">
        <v>1335</v>
      </c>
      <c r="R100" s="61" t="s">
        <v>475</v>
      </c>
      <c r="S100" s="61" t="s">
        <v>917</v>
      </c>
      <c r="T100" s="61" t="s">
        <v>348</v>
      </c>
      <c r="U100" s="61">
        <v>99</v>
      </c>
      <c r="V100" s="61" t="s">
        <v>1336</v>
      </c>
      <c r="W100" s="61" t="s">
        <v>408</v>
      </c>
      <c r="X100" s="61" t="s">
        <v>351</v>
      </c>
      <c r="Y100" s="62">
        <v>44044</v>
      </c>
      <c r="Z100" s="61" t="s">
        <v>1337</v>
      </c>
      <c r="AA100" s="61" t="b">
        <v>0</v>
      </c>
      <c r="AB100" s="61" t="s">
        <v>105</v>
      </c>
      <c r="AF100" s="61" t="s">
        <v>410</v>
      </c>
      <c r="AH100" s="61">
        <v>7</v>
      </c>
      <c r="AI100" s="62">
        <v>44504</v>
      </c>
      <c r="AK100" s="61">
        <v>7</v>
      </c>
      <c r="AL100" s="62">
        <v>44504</v>
      </c>
      <c r="AN100" s="61">
        <v>6</v>
      </c>
      <c r="AO100" s="62">
        <v>44504</v>
      </c>
      <c r="AQ100" s="61">
        <v>6</v>
      </c>
      <c r="AR100" s="62">
        <v>44504</v>
      </c>
      <c r="AT100" s="61">
        <v>5</v>
      </c>
      <c r="AU100" s="62">
        <v>44504</v>
      </c>
      <c r="AW100" s="61">
        <v>5</v>
      </c>
      <c r="AX100" s="62">
        <v>44504</v>
      </c>
      <c r="AZ100" s="61">
        <v>3</v>
      </c>
      <c r="BA100" s="62">
        <v>44504</v>
      </c>
      <c r="BC100" s="61">
        <v>36</v>
      </c>
      <c r="BD100" s="62">
        <v>44441</v>
      </c>
      <c r="BE100" s="61" t="s">
        <v>354</v>
      </c>
      <c r="BF100" s="61">
        <v>3</v>
      </c>
      <c r="BG100" s="62">
        <v>44504</v>
      </c>
      <c r="BI100" s="61" t="s">
        <v>1338</v>
      </c>
      <c r="BJ100" s="61">
        <v>-0.5</v>
      </c>
      <c r="BK100" s="61">
        <v>59</v>
      </c>
      <c r="BL100" s="61">
        <v>3.8</v>
      </c>
      <c r="BM100" s="61">
        <v>52</v>
      </c>
      <c r="BN100" s="61">
        <v>-9</v>
      </c>
      <c r="BO100" s="61">
        <v>85</v>
      </c>
      <c r="BP100" s="61">
        <v>4.4000000000000004</v>
      </c>
      <c r="BQ100" s="61">
        <v>74</v>
      </c>
      <c r="BR100" s="61">
        <v>54</v>
      </c>
      <c r="BS100" s="61">
        <v>72</v>
      </c>
      <c r="BT100" s="61">
        <v>93</v>
      </c>
      <c r="BU100" s="61">
        <v>72</v>
      </c>
      <c r="BV100" s="61">
        <v>122</v>
      </c>
      <c r="BW100" s="61">
        <v>72</v>
      </c>
      <c r="BX100" s="61">
        <v>108</v>
      </c>
      <c r="BY100" s="61">
        <v>71</v>
      </c>
      <c r="BZ100" s="61">
        <v>26</v>
      </c>
      <c r="CA100" s="61">
        <v>66</v>
      </c>
      <c r="CB100" s="61">
        <v>1.5</v>
      </c>
      <c r="CC100" s="61">
        <v>72</v>
      </c>
      <c r="CD100" s="61">
        <v>-4.3</v>
      </c>
      <c r="CE100" s="61">
        <v>43</v>
      </c>
      <c r="CF100" s="61">
        <v>72</v>
      </c>
      <c r="CG100" s="61">
        <v>69</v>
      </c>
      <c r="CH100" s="61">
        <v>11.6</v>
      </c>
      <c r="CI100" s="61">
        <v>66</v>
      </c>
      <c r="CJ100" s="61">
        <v>-0.7</v>
      </c>
      <c r="CK100" s="61">
        <v>70</v>
      </c>
      <c r="CL100" s="61">
        <v>-0.9</v>
      </c>
      <c r="CM100" s="61">
        <v>68</v>
      </c>
      <c r="CN100" s="61">
        <v>1.3</v>
      </c>
      <c r="CO100" s="61">
        <v>67</v>
      </c>
      <c r="CP100" s="61">
        <v>2.6</v>
      </c>
      <c r="CQ100" s="61">
        <v>66</v>
      </c>
      <c r="CR100" s="61">
        <v>0.37</v>
      </c>
      <c r="CS100" s="61">
        <v>58</v>
      </c>
      <c r="CT100" s="61">
        <v>13</v>
      </c>
      <c r="CU100" s="61">
        <v>61</v>
      </c>
      <c r="CV100" s="61">
        <v>220</v>
      </c>
      <c r="CW100" s="61">
        <v>175</v>
      </c>
      <c r="CX100" s="61">
        <v>298</v>
      </c>
      <c r="CY100" s="61">
        <v>204</v>
      </c>
      <c r="CZ100" s="61" t="s">
        <v>356</v>
      </c>
      <c r="DA100" s="61" t="s">
        <v>357</v>
      </c>
      <c r="DB100" s="61" t="s">
        <v>358</v>
      </c>
      <c r="DC100" s="61" t="s">
        <v>359</v>
      </c>
    </row>
    <row r="101" spans="1:107">
      <c r="A101" s="61" t="s">
        <v>1339</v>
      </c>
      <c r="B101" s="61" t="s">
        <v>1340</v>
      </c>
      <c r="C101" s="61" t="s">
        <v>332</v>
      </c>
      <c r="D101" s="61">
        <v>2020</v>
      </c>
      <c r="E101" s="61" t="s">
        <v>333</v>
      </c>
      <c r="F101" s="61" t="s">
        <v>451</v>
      </c>
      <c r="G101" s="61" t="s">
        <v>1341</v>
      </c>
      <c r="H101" s="61" t="s">
        <v>453</v>
      </c>
      <c r="I101" s="61" t="s">
        <v>454</v>
      </c>
      <c r="J101" s="61" t="s">
        <v>598</v>
      </c>
      <c r="K101" s="61" t="s">
        <v>1342</v>
      </c>
      <c r="L101" s="61" t="s">
        <v>456</v>
      </c>
      <c r="M101" s="61" t="s">
        <v>457</v>
      </c>
      <c r="N101" s="61" t="s">
        <v>458</v>
      </c>
      <c r="O101" s="61" t="s">
        <v>459</v>
      </c>
      <c r="P101" s="61" t="s">
        <v>586</v>
      </c>
      <c r="Q101" s="61" t="s">
        <v>783</v>
      </c>
      <c r="R101" s="61" t="s">
        <v>416</v>
      </c>
      <c r="S101" s="61" t="s">
        <v>1343</v>
      </c>
      <c r="T101" s="61" t="s">
        <v>348</v>
      </c>
      <c r="U101" s="61">
        <v>100</v>
      </c>
      <c r="V101" s="61" t="s">
        <v>1344</v>
      </c>
      <c r="W101" s="61" t="s">
        <v>429</v>
      </c>
      <c r="X101" s="61" t="s">
        <v>351</v>
      </c>
      <c r="Y101" s="62">
        <v>44044</v>
      </c>
      <c r="Z101" s="61" t="s">
        <v>1345</v>
      </c>
      <c r="AA101" s="61" t="b">
        <v>0</v>
      </c>
      <c r="AB101" s="61" t="s">
        <v>105</v>
      </c>
      <c r="AF101" s="61" t="s">
        <v>353</v>
      </c>
      <c r="AH101" s="61">
        <v>7</v>
      </c>
      <c r="AI101" s="62">
        <v>44504</v>
      </c>
      <c r="AK101" s="61">
        <v>7</v>
      </c>
      <c r="AL101" s="62">
        <v>44504</v>
      </c>
      <c r="AN101" s="61">
        <v>6</v>
      </c>
      <c r="AO101" s="62">
        <v>44504</v>
      </c>
      <c r="AQ101" s="61">
        <v>7</v>
      </c>
      <c r="AR101" s="62">
        <v>44504</v>
      </c>
      <c r="AT101" s="61">
        <v>5</v>
      </c>
      <c r="AU101" s="62">
        <v>44504</v>
      </c>
      <c r="AW101" s="61">
        <v>5</v>
      </c>
      <c r="AX101" s="62">
        <v>44504</v>
      </c>
      <c r="AZ101" s="61">
        <v>4</v>
      </c>
      <c r="BA101" s="62">
        <v>44504</v>
      </c>
      <c r="BC101" s="61">
        <v>38</v>
      </c>
      <c r="BD101" s="62">
        <v>44441</v>
      </c>
      <c r="BE101" s="61" t="s">
        <v>354</v>
      </c>
      <c r="BF101" s="61">
        <v>1</v>
      </c>
      <c r="BG101" s="62">
        <v>44504</v>
      </c>
      <c r="BI101" s="61" t="s">
        <v>1346</v>
      </c>
      <c r="BJ101" s="61">
        <v>7.2</v>
      </c>
      <c r="BK101" s="61">
        <v>58</v>
      </c>
      <c r="BL101" s="61">
        <v>8.5</v>
      </c>
      <c r="BM101" s="61">
        <v>52</v>
      </c>
      <c r="BN101" s="61">
        <v>-8</v>
      </c>
      <c r="BO101" s="61">
        <v>84</v>
      </c>
      <c r="BP101" s="61">
        <v>2.7</v>
      </c>
      <c r="BQ101" s="61">
        <v>73</v>
      </c>
      <c r="BR101" s="61">
        <v>52</v>
      </c>
      <c r="BS101" s="61">
        <v>71</v>
      </c>
      <c r="BT101" s="61">
        <v>99</v>
      </c>
      <c r="BU101" s="61">
        <v>71</v>
      </c>
      <c r="BV101" s="61">
        <v>126</v>
      </c>
      <c r="BW101" s="61">
        <v>72</v>
      </c>
      <c r="BX101" s="61">
        <v>113</v>
      </c>
      <c r="BY101" s="61">
        <v>71</v>
      </c>
      <c r="BZ101" s="61">
        <v>18</v>
      </c>
      <c r="CA101" s="61">
        <v>65</v>
      </c>
      <c r="CB101" s="61">
        <v>4</v>
      </c>
      <c r="CC101" s="61">
        <v>72</v>
      </c>
      <c r="CD101" s="61">
        <v>-11</v>
      </c>
      <c r="CE101" s="61">
        <v>41</v>
      </c>
      <c r="CF101" s="61">
        <v>70</v>
      </c>
      <c r="CG101" s="61">
        <v>66</v>
      </c>
      <c r="CH101" s="61">
        <v>4.3</v>
      </c>
      <c r="CI101" s="61">
        <v>64</v>
      </c>
      <c r="CJ101" s="61">
        <v>-0.2</v>
      </c>
      <c r="CK101" s="61">
        <v>69</v>
      </c>
      <c r="CL101" s="61">
        <v>0.5</v>
      </c>
      <c r="CM101" s="61">
        <v>66</v>
      </c>
      <c r="CN101" s="61">
        <v>-0.9</v>
      </c>
      <c r="CO101" s="61">
        <v>66</v>
      </c>
      <c r="CP101" s="61">
        <v>4</v>
      </c>
      <c r="CQ101" s="61">
        <v>64</v>
      </c>
      <c r="CR101" s="61">
        <v>0.27</v>
      </c>
      <c r="CS101" s="61">
        <v>55</v>
      </c>
      <c r="CT101" s="61">
        <v>25</v>
      </c>
      <c r="CU101" s="61">
        <v>59</v>
      </c>
      <c r="CV101" s="61">
        <v>246</v>
      </c>
      <c r="CW101" s="61">
        <v>204</v>
      </c>
      <c r="CX101" s="61">
        <v>328</v>
      </c>
      <c r="CY101" s="61">
        <v>236</v>
      </c>
      <c r="CZ101" s="61" t="s">
        <v>356</v>
      </c>
      <c r="DA101" s="61" t="s">
        <v>357</v>
      </c>
      <c r="DB101" s="61" t="s">
        <v>358</v>
      </c>
      <c r="DC101" s="61" t="s">
        <v>359</v>
      </c>
    </row>
    <row r="102" spans="1:107">
      <c r="A102" s="61" t="s">
        <v>1347</v>
      </c>
      <c r="B102" s="61" t="s">
        <v>1348</v>
      </c>
      <c r="C102" s="61" t="s">
        <v>332</v>
      </c>
      <c r="D102" s="61">
        <v>2020</v>
      </c>
      <c r="E102" s="61" t="s">
        <v>333</v>
      </c>
      <c r="F102" s="61" t="s">
        <v>725</v>
      </c>
      <c r="G102" s="61" t="s">
        <v>1349</v>
      </c>
      <c r="H102" s="61" t="s">
        <v>727</v>
      </c>
      <c r="I102" s="61" t="s">
        <v>728</v>
      </c>
      <c r="J102" s="61" t="s">
        <v>416</v>
      </c>
      <c r="K102" s="61" t="s">
        <v>1350</v>
      </c>
      <c r="L102" s="61" t="s">
        <v>731</v>
      </c>
      <c r="M102" s="61" t="s">
        <v>732</v>
      </c>
      <c r="N102" s="61" t="s">
        <v>475</v>
      </c>
      <c r="O102" s="61" t="s">
        <v>733</v>
      </c>
      <c r="P102" s="61" t="s">
        <v>420</v>
      </c>
      <c r="Q102" s="61" t="s">
        <v>421</v>
      </c>
      <c r="R102" s="61" t="s">
        <v>540</v>
      </c>
      <c r="S102" s="61" t="s">
        <v>1351</v>
      </c>
      <c r="T102" s="61" t="s">
        <v>348</v>
      </c>
      <c r="U102" s="61">
        <v>101</v>
      </c>
      <c r="V102" s="61" t="s">
        <v>1352</v>
      </c>
      <c r="W102" s="61" t="s">
        <v>1279</v>
      </c>
      <c r="X102" s="61" t="s">
        <v>351</v>
      </c>
      <c r="Y102" s="62">
        <v>44044</v>
      </c>
      <c r="Z102" s="61" t="s">
        <v>1353</v>
      </c>
      <c r="AA102" s="61" t="b">
        <v>0</v>
      </c>
      <c r="AB102" s="61" t="s">
        <v>105</v>
      </c>
      <c r="AF102" s="61" t="s">
        <v>353</v>
      </c>
      <c r="AH102" s="61">
        <v>6</v>
      </c>
      <c r="AI102" s="62">
        <v>44504</v>
      </c>
      <c r="AK102" s="61">
        <v>6</v>
      </c>
      <c r="AL102" s="62">
        <v>44504</v>
      </c>
      <c r="AN102" s="61">
        <v>5</v>
      </c>
      <c r="AO102" s="62">
        <v>44504</v>
      </c>
      <c r="AQ102" s="61">
        <v>6</v>
      </c>
      <c r="AR102" s="62">
        <v>44504</v>
      </c>
      <c r="AT102" s="61">
        <v>5</v>
      </c>
      <c r="AU102" s="62">
        <v>44504</v>
      </c>
      <c r="AW102" s="61">
        <v>6</v>
      </c>
      <c r="AX102" s="62">
        <v>44504</v>
      </c>
      <c r="AZ102" s="61">
        <v>4</v>
      </c>
      <c r="BA102" s="62">
        <v>44504</v>
      </c>
      <c r="BC102" s="61">
        <v>37</v>
      </c>
      <c r="BD102" s="62">
        <v>44441</v>
      </c>
      <c r="BE102" s="61" t="s">
        <v>354</v>
      </c>
      <c r="BF102" s="61">
        <v>1</v>
      </c>
      <c r="BG102" s="62">
        <v>44504</v>
      </c>
      <c r="BI102" s="61" t="s">
        <v>1354</v>
      </c>
      <c r="BJ102" s="61">
        <v>1.9</v>
      </c>
      <c r="BK102" s="61">
        <v>58</v>
      </c>
      <c r="BL102" s="61">
        <v>4.7</v>
      </c>
      <c r="BM102" s="61">
        <v>52</v>
      </c>
      <c r="BN102" s="61">
        <v>-8.1</v>
      </c>
      <c r="BO102" s="61">
        <v>84</v>
      </c>
      <c r="BP102" s="61">
        <v>4.0999999999999996</v>
      </c>
      <c r="BQ102" s="61">
        <v>73</v>
      </c>
      <c r="BR102" s="61">
        <v>53</v>
      </c>
      <c r="BS102" s="61">
        <v>72</v>
      </c>
      <c r="BT102" s="61">
        <v>97</v>
      </c>
      <c r="BU102" s="61">
        <v>71</v>
      </c>
      <c r="BV102" s="61">
        <v>128</v>
      </c>
      <c r="BW102" s="61">
        <v>72</v>
      </c>
      <c r="BX102" s="61">
        <v>107</v>
      </c>
      <c r="BY102" s="61">
        <v>70</v>
      </c>
      <c r="BZ102" s="61">
        <v>21</v>
      </c>
      <c r="CA102" s="61">
        <v>65</v>
      </c>
      <c r="CB102" s="61">
        <v>2.7</v>
      </c>
      <c r="CC102" s="61">
        <v>73</v>
      </c>
      <c r="CD102" s="61">
        <v>-7.9</v>
      </c>
      <c r="CE102" s="61">
        <v>41</v>
      </c>
      <c r="CF102" s="61">
        <v>70</v>
      </c>
      <c r="CG102" s="61">
        <v>66</v>
      </c>
      <c r="CH102" s="61">
        <v>7.2</v>
      </c>
      <c r="CI102" s="61">
        <v>64</v>
      </c>
      <c r="CJ102" s="61">
        <v>0.6</v>
      </c>
      <c r="CK102" s="61">
        <v>69</v>
      </c>
      <c r="CL102" s="61">
        <v>0.2</v>
      </c>
      <c r="CM102" s="61">
        <v>66</v>
      </c>
      <c r="CN102" s="61">
        <v>0.5</v>
      </c>
      <c r="CO102" s="61">
        <v>66</v>
      </c>
      <c r="CP102" s="61">
        <v>1.3</v>
      </c>
      <c r="CQ102" s="61">
        <v>65</v>
      </c>
      <c r="CR102" s="61">
        <v>0.17</v>
      </c>
      <c r="CS102" s="61">
        <v>56</v>
      </c>
      <c r="CT102" s="61">
        <v>-7</v>
      </c>
      <c r="CU102" s="61">
        <v>61</v>
      </c>
      <c r="CV102" s="61">
        <v>215</v>
      </c>
      <c r="CW102" s="61">
        <v>183</v>
      </c>
      <c r="CX102" s="61">
        <v>267</v>
      </c>
      <c r="CY102" s="61">
        <v>199</v>
      </c>
      <c r="CZ102" s="61" t="s">
        <v>356</v>
      </c>
      <c r="DA102" s="61" t="s">
        <v>357</v>
      </c>
      <c r="DB102" s="61" t="s">
        <v>358</v>
      </c>
      <c r="DC102" s="61" t="s">
        <v>359</v>
      </c>
    </row>
    <row r="103" spans="1:107">
      <c r="A103" s="61" t="s">
        <v>1355</v>
      </c>
      <c r="B103" s="61" t="s">
        <v>1356</v>
      </c>
      <c r="C103" s="61" t="s">
        <v>332</v>
      </c>
      <c r="D103" s="61">
        <v>2020</v>
      </c>
      <c r="E103" s="61" t="s">
        <v>333</v>
      </c>
      <c r="F103" s="61" t="s">
        <v>742</v>
      </c>
      <c r="G103" s="61" t="s">
        <v>1357</v>
      </c>
      <c r="H103" s="61" t="s">
        <v>369</v>
      </c>
      <c r="I103" s="61" t="s">
        <v>744</v>
      </c>
      <c r="J103" s="61" t="s">
        <v>669</v>
      </c>
      <c r="K103" s="61" t="s">
        <v>1358</v>
      </c>
      <c r="L103" s="61" t="s">
        <v>456</v>
      </c>
      <c r="M103" s="61" t="s">
        <v>569</v>
      </c>
      <c r="N103" s="61" t="s">
        <v>416</v>
      </c>
      <c r="O103" s="61" t="s">
        <v>746</v>
      </c>
      <c r="P103" s="61" t="s">
        <v>471</v>
      </c>
      <c r="Q103" s="61" t="s">
        <v>671</v>
      </c>
      <c r="R103" s="61" t="s">
        <v>601</v>
      </c>
      <c r="S103" s="61" t="s">
        <v>1359</v>
      </c>
      <c r="T103" s="61" t="s">
        <v>348</v>
      </c>
      <c r="U103" s="61">
        <v>102</v>
      </c>
      <c r="V103" s="61" t="s">
        <v>1360</v>
      </c>
      <c r="W103" s="61" t="s">
        <v>605</v>
      </c>
      <c r="X103" s="61" t="s">
        <v>351</v>
      </c>
      <c r="Y103" s="62">
        <v>44044</v>
      </c>
      <c r="Z103" s="61" t="s">
        <v>1361</v>
      </c>
      <c r="AA103" s="61" t="b">
        <v>0</v>
      </c>
      <c r="AB103" s="61" t="s">
        <v>105</v>
      </c>
      <c r="AF103" s="61" t="s">
        <v>353</v>
      </c>
      <c r="AH103" s="61">
        <v>7</v>
      </c>
      <c r="AI103" s="62">
        <v>44504</v>
      </c>
      <c r="AK103" s="61">
        <v>6</v>
      </c>
      <c r="AL103" s="62">
        <v>44504</v>
      </c>
      <c r="AN103" s="61">
        <v>5</v>
      </c>
      <c r="AO103" s="62">
        <v>44504</v>
      </c>
      <c r="AQ103" s="61">
        <v>6</v>
      </c>
      <c r="AR103" s="62">
        <v>44504</v>
      </c>
      <c r="AT103" s="61">
        <v>5</v>
      </c>
      <c r="AU103" s="62">
        <v>44504</v>
      </c>
      <c r="AW103" s="61">
        <v>5</v>
      </c>
      <c r="AX103" s="62">
        <v>44504</v>
      </c>
      <c r="AZ103" s="61">
        <v>5</v>
      </c>
      <c r="BA103" s="62">
        <v>44504</v>
      </c>
      <c r="BC103" s="61">
        <v>40</v>
      </c>
      <c r="BD103" s="62">
        <v>44441</v>
      </c>
      <c r="BE103" s="61" t="s">
        <v>354</v>
      </c>
      <c r="BF103" s="61">
        <v>1</v>
      </c>
      <c r="BG103" s="62">
        <v>44504</v>
      </c>
      <c r="BI103" s="61" t="s">
        <v>1362</v>
      </c>
      <c r="BJ103" s="61">
        <v>1.2</v>
      </c>
      <c r="BK103" s="61">
        <v>59</v>
      </c>
      <c r="BL103" s="61">
        <v>4.3</v>
      </c>
      <c r="BM103" s="61">
        <v>52</v>
      </c>
      <c r="BN103" s="61">
        <v>-7.6</v>
      </c>
      <c r="BO103" s="61">
        <v>84</v>
      </c>
      <c r="BP103" s="61">
        <v>5.7</v>
      </c>
      <c r="BQ103" s="61">
        <v>73</v>
      </c>
      <c r="BR103" s="61">
        <v>61</v>
      </c>
      <c r="BS103" s="61">
        <v>71</v>
      </c>
      <c r="BT103" s="61">
        <v>111</v>
      </c>
      <c r="BU103" s="61">
        <v>71</v>
      </c>
      <c r="BV103" s="61">
        <v>152</v>
      </c>
      <c r="BW103" s="61">
        <v>72</v>
      </c>
      <c r="BX103" s="61">
        <v>145</v>
      </c>
      <c r="BY103" s="61">
        <v>70</v>
      </c>
      <c r="BZ103" s="61">
        <v>36</v>
      </c>
      <c r="CA103" s="61">
        <v>65</v>
      </c>
      <c r="CB103" s="61">
        <v>4.2</v>
      </c>
      <c r="CC103" s="61">
        <v>72</v>
      </c>
      <c r="CD103" s="61">
        <v>-8.1999999999999993</v>
      </c>
      <c r="CE103" s="61">
        <v>42</v>
      </c>
      <c r="CF103" s="61">
        <v>93</v>
      </c>
      <c r="CG103" s="61">
        <v>68</v>
      </c>
      <c r="CH103" s="61">
        <v>8.1999999999999993</v>
      </c>
      <c r="CI103" s="61">
        <v>65</v>
      </c>
      <c r="CJ103" s="61">
        <v>-2.1</v>
      </c>
      <c r="CK103" s="61">
        <v>70</v>
      </c>
      <c r="CL103" s="61">
        <v>-2.7</v>
      </c>
      <c r="CM103" s="61">
        <v>67</v>
      </c>
      <c r="CN103" s="61">
        <v>1.3</v>
      </c>
      <c r="CO103" s="61">
        <v>66</v>
      </c>
      <c r="CP103" s="61">
        <v>2.5</v>
      </c>
      <c r="CQ103" s="61">
        <v>65</v>
      </c>
      <c r="CR103" s="61">
        <v>-0.15</v>
      </c>
      <c r="CS103" s="61">
        <v>57</v>
      </c>
      <c r="CT103" s="61">
        <v>14</v>
      </c>
      <c r="CU103" s="61">
        <v>60</v>
      </c>
      <c r="CV103" s="61">
        <v>218</v>
      </c>
      <c r="CW103" s="61">
        <v>176</v>
      </c>
      <c r="CX103" s="61">
        <v>289</v>
      </c>
      <c r="CY103" s="61">
        <v>201</v>
      </c>
      <c r="CZ103" s="61" t="s">
        <v>356</v>
      </c>
      <c r="DA103" s="61" t="s">
        <v>357</v>
      </c>
      <c r="DB103" s="61" t="s">
        <v>358</v>
      </c>
      <c r="DC103" s="61" t="s">
        <v>359</v>
      </c>
    </row>
    <row r="104" spans="1:107">
      <c r="A104" s="61" t="s">
        <v>1363</v>
      </c>
      <c r="B104" s="61" t="s">
        <v>1364</v>
      </c>
      <c r="C104" s="61" t="s">
        <v>332</v>
      </c>
      <c r="D104" s="61">
        <v>2020</v>
      </c>
      <c r="E104" s="61" t="s">
        <v>333</v>
      </c>
      <c r="F104" s="61" t="s">
        <v>872</v>
      </c>
      <c r="G104" s="61" t="s">
        <v>1365</v>
      </c>
      <c r="H104" s="61" t="s">
        <v>873</v>
      </c>
      <c r="I104" s="61" t="s">
        <v>874</v>
      </c>
      <c r="J104" s="61" t="s">
        <v>460</v>
      </c>
      <c r="K104" s="61" t="s">
        <v>1366</v>
      </c>
      <c r="L104" s="61" t="s">
        <v>875</v>
      </c>
      <c r="M104" s="61" t="s">
        <v>876</v>
      </c>
      <c r="N104" s="61" t="s">
        <v>440</v>
      </c>
      <c r="O104" s="61" t="s">
        <v>877</v>
      </c>
      <c r="P104" s="61" t="s">
        <v>731</v>
      </c>
      <c r="Q104" s="61" t="s">
        <v>1252</v>
      </c>
      <c r="R104" s="61" t="s">
        <v>424</v>
      </c>
      <c r="S104" s="61" t="s">
        <v>1367</v>
      </c>
      <c r="T104" s="61" t="s">
        <v>348</v>
      </c>
      <c r="U104" s="61">
        <v>103</v>
      </c>
      <c r="V104" s="61" t="s">
        <v>1368</v>
      </c>
      <c r="W104" s="61" t="s">
        <v>699</v>
      </c>
      <c r="X104" s="61" t="s">
        <v>351</v>
      </c>
      <c r="Y104" s="62">
        <v>44045</v>
      </c>
      <c r="Z104" s="61" t="s">
        <v>1369</v>
      </c>
      <c r="AA104" s="61" t="b">
        <v>0</v>
      </c>
      <c r="AB104" s="61" t="s">
        <v>105</v>
      </c>
      <c r="AF104" s="61" t="s">
        <v>353</v>
      </c>
      <c r="AH104" s="61">
        <v>6</v>
      </c>
      <c r="AI104" s="62">
        <v>44504</v>
      </c>
      <c r="AK104" s="61">
        <v>6</v>
      </c>
      <c r="AL104" s="62">
        <v>44504</v>
      </c>
      <c r="AN104" s="61">
        <v>5</v>
      </c>
      <c r="AO104" s="62">
        <v>44504</v>
      </c>
      <c r="AQ104" s="61">
        <v>6</v>
      </c>
      <c r="AR104" s="62">
        <v>44504</v>
      </c>
      <c r="AT104" s="61">
        <v>5</v>
      </c>
      <c r="AU104" s="62">
        <v>44504</v>
      </c>
      <c r="AW104" s="61">
        <v>5</v>
      </c>
      <c r="AX104" s="62">
        <v>44504</v>
      </c>
      <c r="AZ104" s="61">
        <v>5</v>
      </c>
      <c r="BA104" s="62">
        <v>44504</v>
      </c>
      <c r="BC104" s="61">
        <v>35</v>
      </c>
      <c r="BD104" s="62">
        <v>44441</v>
      </c>
      <c r="BE104" s="61" t="s">
        <v>354</v>
      </c>
      <c r="BF104" s="61">
        <v>2</v>
      </c>
      <c r="BG104" s="62">
        <v>44504</v>
      </c>
      <c r="BI104" s="61" t="s">
        <v>1370</v>
      </c>
      <c r="BJ104" s="61">
        <v>7.5</v>
      </c>
      <c r="BK104" s="61">
        <v>59</v>
      </c>
      <c r="BL104" s="61">
        <v>8</v>
      </c>
      <c r="BM104" s="61">
        <v>53</v>
      </c>
      <c r="BN104" s="61">
        <v>-9.4</v>
      </c>
      <c r="BO104" s="61">
        <v>85</v>
      </c>
      <c r="BP104" s="61">
        <v>1.4</v>
      </c>
      <c r="BQ104" s="61">
        <v>74</v>
      </c>
      <c r="BR104" s="61">
        <v>48</v>
      </c>
      <c r="BS104" s="61">
        <v>72</v>
      </c>
      <c r="BT104" s="61">
        <v>89</v>
      </c>
      <c r="BU104" s="61">
        <v>72</v>
      </c>
      <c r="BV104" s="61">
        <v>111</v>
      </c>
      <c r="BW104" s="61">
        <v>73</v>
      </c>
      <c r="BX104" s="61">
        <v>85</v>
      </c>
      <c r="BY104" s="61">
        <v>72</v>
      </c>
      <c r="BZ104" s="61">
        <v>27</v>
      </c>
      <c r="CA104" s="61">
        <v>67</v>
      </c>
      <c r="CB104" s="61">
        <v>1.3</v>
      </c>
      <c r="CC104" s="61">
        <v>73</v>
      </c>
      <c r="CD104" s="61">
        <v>-4.4000000000000004</v>
      </c>
      <c r="CE104" s="61">
        <v>42</v>
      </c>
      <c r="CF104" s="61">
        <v>65</v>
      </c>
      <c r="CG104" s="61">
        <v>68</v>
      </c>
      <c r="CH104" s="61">
        <v>2.5</v>
      </c>
      <c r="CI104" s="61">
        <v>65</v>
      </c>
      <c r="CJ104" s="61">
        <v>-0.4</v>
      </c>
      <c r="CK104" s="61">
        <v>70</v>
      </c>
      <c r="CL104" s="61">
        <v>-0.6</v>
      </c>
      <c r="CM104" s="61">
        <v>66</v>
      </c>
      <c r="CN104" s="61">
        <v>0</v>
      </c>
      <c r="CO104" s="61">
        <v>67</v>
      </c>
      <c r="CP104" s="61">
        <v>2.7</v>
      </c>
      <c r="CQ104" s="61">
        <v>65</v>
      </c>
      <c r="CR104" s="61">
        <v>-0.11</v>
      </c>
      <c r="CS104" s="61">
        <v>55</v>
      </c>
      <c r="CT104" s="61">
        <v>18</v>
      </c>
      <c r="CU104" s="61">
        <v>59</v>
      </c>
      <c r="CV104" s="61">
        <v>225</v>
      </c>
      <c r="CW104" s="61">
        <v>183</v>
      </c>
      <c r="CX104" s="61">
        <v>307</v>
      </c>
      <c r="CY104" s="61">
        <v>208</v>
      </c>
      <c r="CZ104" s="61" t="s">
        <v>356</v>
      </c>
      <c r="DA104" s="61" t="s">
        <v>357</v>
      </c>
      <c r="DB104" s="61" t="s">
        <v>358</v>
      </c>
      <c r="DC104" s="61" t="s">
        <v>359</v>
      </c>
    </row>
    <row r="105" spans="1:107">
      <c r="A105" s="61" t="s">
        <v>1371</v>
      </c>
      <c r="B105" s="61" t="s">
        <v>1372</v>
      </c>
      <c r="C105" s="61" t="s">
        <v>332</v>
      </c>
      <c r="D105" s="61">
        <v>2020</v>
      </c>
      <c r="E105" s="61" t="s">
        <v>333</v>
      </c>
      <c r="F105" s="61" t="s">
        <v>742</v>
      </c>
      <c r="G105" s="61" t="s">
        <v>1373</v>
      </c>
      <c r="H105" s="61" t="s">
        <v>369</v>
      </c>
      <c r="I105" s="61" t="s">
        <v>744</v>
      </c>
      <c r="J105" s="61" t="s">
        <v>544</v>
      </c>
      <c r="K105" s="61" t="s">
        <v>1374</v>
      </c>
      <c r="L105" s="61" t="s">
        <v>456</v>
      </c>
      <c r="M105" s="61" t="s">
        <v>569</v>
      </c>
      <c r="N105" s="61" t="s">
        <v>416</v>
      </c>
      <c r="O105" s="61" t="s">
        <v>746</v>
      </c>
      <c r="P105" s="61" t="s">
        <v>708</v>
      </c>
      <c r="Q105" s="61" t="s">
        <v>1375</v>
      </c>
      <c r="R105" s="61" t="s">
        <v>784</v>
      </c>
      <c r="S105" s="61" t="s">
        <v>1376</v>
      </c>
      <c r="T105" s="61" t="s">
        <v>348</v>
      </c>
      <c r="U105" s="61">
        <v>104</v>
      </c>
      <c r="V105" s="61" t="s">
        <v>1377</v>
      </c>
      <c r="W105" s="61" t="s">
        <v>867</v>
      </c>
      <c r="X105" s="61" t="s">
        <v>351</v>
      </c>
      <c r="Y105" s="62">
        <v>44045</v>
      </c>
      <c r="Z105" s="61" t="s">
        <v>1378</v>
      </c>
      <c r="AA105" s="61" t="b">
        <v>0</v>
      </c>
      <c r="AB105" s="61" t="s">
        <v>105</v>
      </c>
      <c r="AF105" s="61" t="s">
        <v>410</v>
      </c>
      <c r="AH105" s="61">
        <v>6</v>
      </c>
      <c r="AI105" s="62">
        <v>44504</v>
      </c>
      <c r="AK105" s="61">
        <v>6</v>
      </c>
      <c r="AL105" s="62">
        <v>44504</v>
      </c>
      <c r="AN105" s="61">
        <v>6</v>
      </c>
      <c r="AO105" s="62">
        <v>44504</v>
      </c>
      <c r="AQ105" s="61">
        <v>6</v>
      </c>
      <c r="AR105" s="62">
        <v>44504</v>
      </c>
      <c r="AT105" s="61">
        <v>5</v>
      </c>
      <c r="AU105" s="62">
        <v>44504</v>
      </c>
      <c r="AW105" s="61">
        <v>5</v>
      </c>
      <c r="AX105" s="62">
        <v>44504</v>
      </c>
      <c r="AZ105" s="61">
        <v>5</v>
      </c>
      <c r="BA105" s="62">
        <v>44504</v>
      </c>
      <c r="BC105" s="61">
        <v>37</v>
      </c>
      <c r="BD105" s="62">
        <v>44441</v>
      </c>
      <c r="BE105" s="61" t="s">
        <v>354</v>
      </c>
      <c r="BF105" s="61">
        <v>2</v>
      </c>
      <c r="BG105" s="62">
        <v>44504</v>
      </c>
      <c r="BI105" s="61" t="s">
        <v>1379</v>
      </c>
      <c r="BJ105" s="61">
        <v>1.5</v>
      </c>
      <c r="BK105" s="61">
        <v>60</v>
      </c>
      <c r="BL105" s="61">
        <v>7.2</v>
      </c>
      <c r="BM105" s="61">
        <v>54</v>
      </c>
      <c r="BN105" s="61">
        <v>-7.3</v>
      </c>
      <c r="BO105" s="61">
        <v>84</v>
      </c>
      <c r="BP105" s="61">
        <v>4</v>
      </c>
      <c r="BQ105" s="61">
        <v>74</v>
      </c>
      <c r="BR105" s="61">
        <v>49</v>
      </c>
      <c r="BS105" s="61">
        <v>72</v>
      </c>
      <c r="BT105" s="61">
        <v>84</v>
      </c>
      <c r="BU105" s="61">
        <v>72</v>
      </c>
      <c r="BV105" s="61">
        <v>111</v>
      </c>
      <c r="BW105" s="61">
        <v>73</v>
      </c>
      <c r="BX105" s="61">
        <v>80</v>
      </c>
      <c r="BY105" s="61">
        <v>71</v>
      </c>
      <c r="BZ105" s="61">
        <v>25</v>
      </c>
      <c r="CA105" s="61">
        <v>66</v>
      </c>
      <c r="CB105" s="61">
        <v>1.9</v>
      </c>
      <c r="CC105" s="61">
        <v>72</v>
      </c>
      <c r="CD105" s="61">
        <v>-8.4</v>
      </c>
      <c r="CE105" s="61">
        <v>45</v>
      </c>
      <c r="CF105" s="61">
        <v>65</v>
      </c>
      <c r="CG105" s="61">
        <v>69</v>
      </c>
      <c r="CH105" s="61">
        <v>6.5</v>
      </c>
      <c r="CI105" s="61">
        <v>66</v>
      </c>
      <c r="CJ105" s="61">
        <v>-0.8</v>
      </c>
      <c r="CK105" s="61">
        <v>71</v>
      </c>
      <c r="CL105" s="61">
        <v>0.1</v>
      </c>
      <c r="CM105" s="61">
        <v>68</v>
      </c>
      <c r="CN105" s="61">
        <v>0.1</v>
      </c>
      <c r="CO105" s="61">
        <v>67</v>
      </c>
      <c r="CP105" s="61">
        <v>2.2999999999999998</v>
      </c>
      <c r="CQ105" s="61">
        <v>66</v>
      </c>
      <c r="CR105" s="61">
        <v>0.43</v>
      </c>
      <c r="CS105" s="61">
        <v>59</v>
      </c>
      <c r="CT105" s="61">
        <v>6</v>
      </c>
      <c r="CU105" s="61">
        <v>62</v>
      </c>
      <c r="CV105" s="61">
        <v>229</v>
      </c>
      <c r="CW105" s="61">
        <v>185</v>
      </c>
      <c r="CX105" s="61">
        <v>296</v>
      </c>
      <c r="CY105" s="61">
        <v>212</v>
      </c>
      <c r="CZ105" s="61" t="s">
        <v>356</v>
      </c>
      <c r="DA105" s="61" t="s">
        <v>357</v>
      </c>
      <c r="DB105" s="61" t="s">
        <v>358</v>
      </c>
      <c r="DC105" s="61" t="s">
        <v>359</v>
      </c>
    </row>
    <row r="106" spans="1:107">
      <c r="A106" s="61" t="s">
        <v>1380</v>
      </c>
      <c r="B106" s="61" t="s">
        <v>1381</v>
      </c>
      <c r="C106" s="61" t="s">
        <v>332</v>
      </c>
      <c r="D106" s="61">
        <v>2020</v>
      </c>
      <c r="E106" s="61" t="s">
        <v>333</v>
      </c>
      <c r="F106" s="61" t="s">
        <v>725</v>
      </c>
      <c r="G106" s="61" t="s">
        <v>1382</v>
      </c>
      <c r="H106" s="61" t="s">
        <v>727</v>
      </c>
      <c r="I106" s="61" t="s">
        <v>728</v>
      </c>
      <c r="J106" s="61" t="s">
        <v>416</v>
      </c>
      <c r="K106" s="61" t="s">
        <v>1035</v>
      </c>
      <c r="L106" s="61" t="s">
        <v>731</v>
      </c>
      <c r="M106" s="61" t="s">
        <v>732</v>
      </c>
      <c r="N106" s="61" t="s">
        <v>475</v>
      </c>
      <c r="O106" s="61" t="s">
        <v>733</v>
      </c>
      <c r="P106" s="61" t="s">
        <v>420</v>
      </c>
      <c r="Q106" s="61" t="s">
        <v>421</v>
      </c>
      <c r="R106" s="61" t="s">
        <v>346</v>
      </c>
      <c r="S106" s="61" t="s">
        <v>783</v>
      </c>
      <c r="T106" s="61" t="s">
        <v>348</v>
      </c>
      <c r="U106" s="61">
        <v>105</v>
      </c>
      <c r="V106" s="61" t="s">
        <v>1383</v>
      </c>
      <c r="W106" s="61" t="s">
        <v>429</v>
      </c>
      <c r="X106" s="61" t="s">
        <v>351</v>
      </c>
      <c r="Y106" s="62">
        <v>44046</v>
      </c>
      <c r="Z106" s="61" t="s">
        <v>1384</v>
      </c>
      <c r="AA106" s="61" t="b">
        <v>0</v>
      </c>
      <c r="AB106" s="61" t="s">
        <v>105</v>
      </c>
      <c r="AF106" s="61" t="s">
        <v>410</v>
      </c>
      <c r="AH106" s="61">
        <v>7</v>
      </c>
      <c r="AI106" s="62">
        <v>44504</v>
      </c>
      <c r="AK106" s="61">
        <v>7</v>
      </c>
      <c r="AL106" s="62">
        <v>44504</v>
      </c>
      <c r="AN106" s="61">
        <v>6</v>
      </c>
      <c r="AO106" s="62">
        <v>44504</v>
      </c>
      <c r="AQ106" s="61">
        <v>7</v>
      </c>
      <c r="AR106" s="62">
        <v>44504</v>
      </c>
      <c r="AT106" s="61">
        <v>6</v>
      </c>
      <c r="AU106" s="62">
        <v>44504</v>
      </c>
      <c r="AW106" s="61">
        <v>6</v>
      </c>
      <c r="AX106" s="62">
        <v>44504</v>
      </c>
      <c r="AZ106" s="61">
        <v>5</v>
      </c>
      <c r="BA106" s="62">
        <v>44504</v>
      </c>
      <c r="BC106" s="61">
        <v>37</v>
      </c>
      <c r="BD106" s="62">
        <v>44441</v>
      </c>
      <c r="BE106" s="61" t="s">
        <v>354</v>
      </c>
      <c r="BF106" s="61">
        <v>1</v>
      </c>
      <c r="BG106" s="62">
        <v>44504</v>
      </c>
      <c r="BI106" s="61" t="s">
        <v>1385</v>
      </c>
      <c r="BJ106" s="61">
        <v>4.9000000000000004</v>
      </c>
      <c r="BK106" s="61">
        <v>58</v>
      </c>
      <c r="BL106" s="61">
        <v>1.4</v>
      </c>
      <c r="BM106" s="61">
        <v>52</v>
      </c>
      <c r="BN106" s="61">
        <v>-7.7</v>
      </c>
      <c r="BO106" s="61">
        <v>84</v>
      </c>
      <c r="BP106" s="61">
        <v>3.6</v>
      </c>
      <c r="BQ106" s="61">
        <v>73</v>
      </c>
      <c r="BR106" s="61">
        <v>47</v>
      </c>
      <c r="BS106" s="61">
        <v>71</v>
      </c>
      <c r="BT106" s="61">
        <v>86</v>
      </c>
      <c r="BU106" s="61">
        <v>71</v>
      </c>
      <c r="BV106" s="61">
        <v>119</v>
      </c>
      <c r="BW106" s="61">
        <v>71</v>
      </c>
      <c r="BX106" s="61">
        <v>85</v>
      </c>
      <c r="BY106" s="61">
        <v>70</v>
      </c>
      <c r="BZ106" s="61">
        <v>28</v>
      </c>
      <c r="CA106" s="61">
        <v>64</v>
      </c>
      <c r="CB106" s="61">
        <v>3.4</v>
      </c>
      <c r="CC106" s="61">
        <v>72</v>
      </c>
      <c r="CD106" s="61">
        <v>-8.1</v>
      </c>
      <c r="CE106" s="61">
        <v>41</v>
      </c>
      <c r="CF106" s="61">
        <v>61</v>
      </c>
      <c r="CG106" s="61">
        <v>65</v>
      </c>
      <c r="CH106" s="61">
        <v>5.3</v>
      </c>
      <c r="CI106" s="61">
        <v>64</v>
      </c>
      <c r="CJ106" s="61">
        <v>0.5</v>
      </c>
      <c r="CK106" s="61">
        <v>68</v>
      </c>
      <c r="CL106" s="61">
        <v>0.6</v>
      </c>
      <c r="CM106" s="61">
        <v>65</v>
      </c>
      <c r="CN106" s="61">
        <v>-0.3</v>
      </c>
      <c r="CO106" s="61">
        <v>65</v>
      </c>
      <c r="CP106" s="61">
        <v>3.4</v>
      </c>
      <c r="CQ106" s="61">
        <v>64</v>
      </c>
      <c r="CR106" s="61">
        <v>0.45</v>
      </c>
      <c r="CS106" s="61">
        <v>55</v>
      </c>
      <c r="CT106" s="61">
        <v>-8</v>
      </c>
      <c r="CU106" s="61">
        <v>62</v>
      </c>
      <c r="CV106" s="61">
        <v>232</v>
      </c>
      <c r="CW106" s="61">
        <v>178</v>
      </c>
      <c r="CX106" s="61">
        <v>308</v>
      </c>
      <c r="CY106" s="61">
        <v>220</v>
      </c>
      <c r="CZ106" s="61" t="s">
        <v>356</v>
      </c>
      <c r="DA106" s="61" t="s">
        <v>357</v>
      </c>
      <c r="DB106" s="61" t="s">
        <v>358</v>
      </c>
      <c r="DC106" s="61" t="s">
        <v>359</v>
      </c>
    </row>
    <row r="107" spans="1:107">
      <c r="A107" s="61" t="s">
        <v>1386</v>
      </c>
      <c r="B107" s="61" t="s">
        <v>1387</v>
      </c>
      <c r="C107" s="61" t="s">
        <v>332</v>
      </c>
      <c r="D107" s="61">
        <v>2020</v>
      </c>
      <c r="E107" s="61" t="s">
        <v>333</v>
      </c>
      <c r="F107" s="61" t="s">
        <v>725</v>
      </c>
      <c r="G107" s="61" t="s">
        <v>1388</v>
      </c>
      <c r="H107" s="61" t="s">
        <v>727</v>
      </c>
      <c r="I107" s="61" t="s">
        <v>728</v>
      </c>
      <c r="J107" s="61" t="s">
        <v>416</v>
      </c>
      <c r="K107" s="61" t="s">
        <v>1389</v>
      </c>
      <c r="L107" s="61" t="s">
        <v>731</v>
      </c>
      <c r="M107" s="61" t="s">
        <v>732</v>
      </c>
      <c r="N107" s="61" t="s">
        <v>475</v>
      </c>
      <c r="O107" s="61" t="s">
        <v>733</v>
      </c>
      <c r="P107" s="61" t="s">
        <v>420</v>
      </c>
      <c r="Q107" s="61" t="s">
        <v>421</v>
      </c>
      <c r="R107" s="61" t="s">
        <v>346</v>
      </c>
      <c r="S107" s="61" t="s">
        <v>1077</v>
      </c>
      <c r="T107" s="61" t="s">
        <v>348</v>
      </c>
      <c r="U107" s="61">
        <v>106</v>
      </c>
      <c r="V107" s="61" t="s">
        <v>1390</v>
      </c>
      <c r="W107" s="61" t="s">
        <v>395</v>
      </c>
      <c r="X107" s="61" t="s">
        <v>351</v>
      </c>
      <c r="Y107" s="62">
        <v>44046</v>
      </c>
      <c r="Z107" s="61" t="s">
        <v>1391</v>
      </c>
      <c r="AA107" s="61" t="b">
        <v>0</v>
      </c>
      <c r="AB107" s="61" t="s">
        <v>105</v>
      </c>
      <c r="AF107" s="61" t="s">
        <v>410</v>
      </c>
      <c r="AH107" s="61">
        <v>6</v>
      </c>
      <c r="AI107" s="62">
        <v>44504</v>
      </c>
      <c r="AK107" s="61">
        <v>6</v>
      </c>
      <c r="AL107" s="62">
        <v>44504</v>
      </c>
      <c r="AN107" s="61">
        <v>6</v>
      </c>
      <c r="AO107" s="62">
        <v>44504</v>
      </c>
      <c r="AQ107" s="61">
        <v>6</v>
      </c>
      <c r="AR107" s="62">
        <v>44504</v>
      </c>
      <c r="AT107" s="61">
        <v>6</v>
      </c>
      <c r="AU107" s="62">
        <v>44504</v>
      </c>
      <c r="AW107" s="61">
        <v>6</v>
      </c>
      <c r="AX107" s="62">
        <v>44504</v>
      </c>
      <c r="AZ107" s="61">
        <v>4</v>
      </c>
      <c r="BA107" s="62">
        <v>44504</v>
      </c>
      <c r="BC107" s="61">
        <v>40</v>
      </c>
      <c r="BD107" s="62">
        <v>44441</v>
      </c>
      <c r="BE107" s="61" t="s">
        <v>354</v>
      </c>
      <c r="BF107" s="61">
        <v>2</v>
      </c>
      <c r="BG107" s="62">
        <v>44504</v>
      </c>
      <c r="BI107" s="61" t="s">
        <v>1392</v>
      </c>
      <c r="BJ107" s="61">
        <v>2.4</v>
      </c>
      <c r="BK107" s="61">
        <v>59</v>
      </c>
      <c r="BL107" s="61">
        <v>0.9</v>
      </c>
      <c r="BM107" s="61">
        <v>54</v>
      </c>
      <c r="BN107" s="61">
        <v>-7.3</v>
      </c>
      <c r="BO107" s="61">
        <v>85</v>
      </c>
      <c r="BP107" s="61">
        <v>4.9000000000000004</v>
      </c>
      <c r="BQ107" s="61">
        <v>73</v>
      </c>
      <c r="BR107" s="61">
        <v>49</v>
      </c>
      <c r="BS107" s="61">
        <v>72</v>
      </c>
      <c r="BT107" s="61">
        <v>92</v>
      </c>
      <c r="BU107" s="61">
        <v>71</v>
      </c>
      <c r="BV107" s="61">
        <v>135</v>
      </c>
      <c r="BW107" s="61">
        <v>72</v>
      </c>
      <c r="BX107" s="61">
        <v>133</v>
      </c>
      <c r="BY107" s="61">
        <v>71</v>
      </c>
      <c r="BZ107" s="61">
        <v>23</v>
      </c>
      <c r="CA107" s="61">
        <v>65</v>
      </c>
      <c r="CB107" s="61">
        <v>3.2</v>
      </c>
      <c r="CC107" s="61">
        <v>72</v>
      </c>
      <c r="CD107" s="61">
        <v>-9.1999999999999993</v>
      </c>
      <c r="CE107" s="61">
        <v>42</v>
      </c>
      <c r="CF107" s="61">
        <v>67</v>
      </c>
      <c r="CG107" s="61">
        <v>66</v>
      </c>
      <c r="CH107" s="61">
        <v>1.4</v>
      </c>
      <c r="CI107" s="61">
        <v>65</v>
      </c>
      <c r="CJ107" s="61">
        <v>0.4</v>
      </c>
      <c r="CK107" s="61">
        <v>69</v>
      </c>
      <c r="CL107" s="61">
        <v>1.4</v>
      </c>
      <c r="CM107" s="61">
        <v>66</v>
      </c>
      <c r="CN107" s="61">
        <v>-1.6</v>
      </c>
      <c r="CO107" s="61">
        <v>66</v>
      </c>
      <c r="CP107" s="61">
        <v>3.7</v>
      </c>
      <c r="CQ107" s="61">
        <v>65</v>
      </c>
      <c r="CR107" s="61">
        <v>0.27</v>
      </c>
      <c r="CS107" s="61">
        <v>57</v>
      </c>
      <c r="CT107" s="61">
        <v>9</v>
      </c>
      <c r="CU107" s="61">
        <v>61</v>
      </c>
      <c r="CV107" s="61">
        <v>188</v>
      </c>
      <c r="CW107" s="61">
        <v>135</v>
      </c>
      <c r="CX107" s="61">
        <v>255</v>
      </c>
      <c r="CY107" s="61">
        <v>176</v>
      </c>
      <c r="CZ107" s="61" t="s">
        <v>356</v>
      </c>
      <c r="DA107" s="61" t="s">
        <v>357</v>
      </c>
      <c r="DB107" s="61" t="s">
        <v>358</v>
      </c>
      <c r="DC107" s="61" t="s">
        <v>359</v>
      </c>
    </row>
    <row r="108" spans="1:107">
      <c r="A108" s="61" t="s">
        <v>1393</v>
      </c>
      <c r="B108" s="61" t="s">
        <v>1394</v>
      </c>
      <c r="C108" s="61" t="s">
        <v>332</v>
      </c>
      <c r="D108" s="61">
        <v>2020</v>
      </c>
      <c r="E108" s="61" t="s">
        <v>333</v>
      </c>
      <c r="F108" s="61" t="s">
        <v>725</v>
      </c>
      <c r="G108" s="61" t="s">
        <v>1395</v>
      </c>
      <c r="H108" s="61" t="s">
        <v>727</v>
      </c>
      <c r="I108" s="61" t="s">
        <v>728</v>
      </c>
      <c r="J108" s="61" t="s">
        <v>369</v>
      </c>
      <c r="K108" s="61" t="s">
        <v>423</v>
      </c>
      <c r="L108" s="61" t="s">
        <v>731</v>
      </c>
      <c r="M108" s="61" t="s">
        <v>732</v>
      </c>
      <c r="N108" s="61" t="s">
        <v>475</v>
      </c>
      <c r="O108" s="61" t="s">
        <v>733</v>
      </c>
      <c r="P108" s="61" t="s">
        <v>456</v>
      </c>
      <c r="Q108" s="61" t="s">
        <v>569</v>
      </c>
      <c r="R108" s="61" t="s">
        <v>486</v>
      </c>
      <c r="S108" s="61" t="s">
        <v>1396</v>
      </c>
      <c r="T108" s="61" t="s">
        <v>348</v>
      </c>
      <c r="U108" s="61">
        <v>107</v>
      </c>
      <c r="V108" s="61" t="s">
        <v>1397</v>
      </c>
      <c r="W108" s="61" t="s">
        <v>429</v>
      </c>
      <c r="X108" s="61" t="s">
        <v>351</v>
      </c>
      <c r="Y108" s="62">
        <v>44046</v>
      </c>
      <c r="Z108" s="61" t="s">
        <v>1398</v>
      </c>
      <c r="AA108" s="61" t="b">
        <v>0</v>
      </c>
      <c r="AB108" s="61" t="s">
        <v>105</v>
      </c>
      <c r="AF108" s="61" t="s">
        <v>353</v>
      </c>
      <c r="AH108" s="61">
        <v>6</v>
      </c>
      <c r="AI108" s="62">
        <v>44504</v>
      </c>
      <c r="AK108" s="61">
        <v>6</v>
      </c>
      <c r="AL108" s="62">
        <v>44504</v>
      </c>
      <c r="AN108" s="61">
        <v>5</v>
      </c>
      <c r="AO108" s="62">
        <v>44504</v>
      </c>
      <c r="AQ108" s="61">
        <v>6</v>
      </c>
      <c r="AR108" s="62">
        <v>44504</v>
      </c>
      <c r="AT108" s="61">
        <v>6</v>
      </c>
      <c r="AU108" s="62">
        <v>44504</v>
      </c>
      <c r="AW108" s="61">
        <v>6</v>
      </c>
      <c r="AX108" s="62">
        <v>44504</v>
      </c>
      <c r="AZ108" s="61">
        <v>4</v>
      </c>
      <c r="BA108" s="62">
        <v>44504</v>
      </c>
      <c r="BC108" s="61">
        <v>38</v>
      </c>
      <c r="BD108" s="62">
        <v>44441</v>
      </c>
      <c r="BE108" s="61" t="s">
        <v>354</v>
      </c>
      <c r="BF108" s="61">
        <v>2</v>
      </c>
      <c r="BG108" s="62">
        <v>44504</v>
      </c>
      <c r="BI108" s="61" t="s">
        <v>1399</v>
      </c>
      <c r="BJ108" s="61">
        <v>9.1</v>
      </c>
      <c r="BK108" s="61">
        <v>57</v>
      </c>
      <c r="BL108" s="61">
        <v>5.4</v>
      </c>
      <c r="BM108" s="61">
        <v>51</v>
      </c>
      <c r="BN108" s="61">
        <v>-6.4</v>
      </c>
      <c r="BO108" s="61">
        <v>84</v>
      </c>
      <c r="BP108" s="61">
        <v>2.4</v>
      </c>
      <c r="BQ108" s="61">
        <v>72</v>
      </c>
      <c r="BR108" s="61">
        <v>53</v>
      </c>
      <c r="BS108" s="61">
        <v>70</v>
      </c>
      <c r="BT108" s="61">
        <v>93</v>
      </c>
      <c r="BU108" s="61">
        <v>70</v>
      </c>
      <c r="BV108" s="61">
        <v>126</v>
      </c>
      <c r="BW108" s="61">
        <v>70</v>
      </c>
      <c r="BX108" s="61">
        <v>111</v>
      </c>
      <c r="BY108" s="61">
        <v>69</v>
      </c>
      <c r="BZ108" s="61">
        <v>19</v>
      </c>
      <c r="CA108" s="61">
        <v>63</v>
      </c>
      <c r="CB108" s="61">
        <v>2.6</v>
      </c>
      <c r="CC108" s="61">
        <v>72</v>
      </c>
      <c r="CD108" s="61">
        <v>-7.6</v>
      </c>
      <c r="CE108" s="61">
        <v>39</v>
      </c>
      <c r="CF108" s="61">
        <v>75</v>
      </c>
      <c r="CG108" s="61">
        <v>64</v>
      </c>
      <c r="CH108" s="61">
        <v>4.5</v>
      </c>
      <c r="CI108" s="61">
        <v>63</v>
      </c>
      <c r="CJ108" s="61">
        <v>0.3</v>
      </c>
      <c r="CK108" s="61">
        <v>67</v>
      </c>
      <c r="CL108" s="61">
        <v>0.1</v>
      </c>
      <c r="CM108" s="61">
        <v>64</v>
      </c>
      <c r="CN108" s="61">
        <v>-0.5</v>
      </c>
      <c r="CO108" s="61">
        <v>64</v>
      </c>
      <c r="CP108" s="61">
        <v>2.8</v>
      </c>
      <c r="CQ108" s="61">
        <v>63</v>
      </c>
      <c r="CR108" s="61">
        <v>0.24</v>
      </c>
      <c r="CS108" s="61">
        <v>54</v>
      </c>
      <c r="CT108" s="61">
        <v>-2</v>
      </c>
      <c r="CU108" s="61">
        <v>61</v>
      </c>
      <c r="CV108" s="61">
        <v>230</v>
      </c>
      <c r="CW108" s="61">
        <v>181</v>
      </c>
      <c r="CX108" s="61">
        <v>306</v>
      </c>
      <c r="CY108" s="61">
        <v>217</v>
      </c>
      <c r="CZ108" s="61" t="s">
        <v>356</v>
      </c>
      <c r="DA108" s="61" t="s">
        <v>357</v>
      </c>
      <c r="DB108" s="61" t="s">
        <v>358</v>
      </c>
      <c r="DC108" s="61" t="s">
        <v>359</v>
      </c>
    </row>
    <row r="109" spans="1:107">
      <c r="A109" s="61" t="s">
        <v>1400</v>
      </c>
      <c r="B109" s="61" t="s">
        <v>1401</v>
      </c>
      <c r="C109" s="61" t="s">
        <v>332</v>
      </c>
      <c r="D109" s="61">
        <v>2020</v>
      </c>
      <c r="E109" s="61" t="s">
        <v>333</v>
      </c>
      <c r="F109" s="61" t="s">
        <v>725</v>
      </c>
      <c r="G109" s="61" t="s">
        <v>1402</v>
      </c>
      <c r="H109" s="61" t="s">
        <v>727</v>
      </c>
      <c r="I109" s="61" t="s">
        <v>728</v>
      </c>
      <c r="J109" s="61" t="s">
        <v>540</v>
      </c>
      <c r="K109" s="61" t="s">
        <v>1034</v>
      </c>
      <c r="L109" s="61" t="s">
        <v>731</v>
      </c>
      <c r="M109" s="61" t="s">
        <v>732</v>
      </c>
      <c r="N109" s="61" t="s">
        <v>475</v>
      </c>
      <c r="O109" s="61" t="s">
        <v>733</v>
      </c>
      <c r="P109" s="61" t="s">
        <v>583</v>
      </c>
      <c r="Q109" s="61" t="s">
        <v>837</v>
      </c>
      <c r="R109" s="61" t="s">
        <v>420</v>
      </c>
      <c r="S109" s="61" t="s">
        <v>1036</v>
      </c>
      <c r="T109" s="61" t="s">
        <v>348</v>
      </c>
      <c r="U109" s="61">
        <v>108</v>
      </c>
      <c r="V109" s="61" t="s">
        <v>1403</v>
      </c>
      <c r="W109" s="61" t="s">
        <v>605</v>
      </c>
      <c r="X109" s="61" t="s">
        <v>351</v>
      </c>
      <c r="Y109" s="62">
        <v>44046</v>
      </c>
      <c r="Z109" s="61" t="s">
        <v>1404</v>
      </c>
      <c r="AA109" s="61" t="b">
        <v>0</v>
      </c>
      <c r="AB109" s="61" t="s">
        <v>105</v>
      </c>
      <c r="AF109" s="61" t="s">
        <v>353</v>
      </c>
      <c r="AH109" s="61">
        <v>7</v>
      </c>
      <c r="AI109" s="62">
        <v>44504</v>
      </c>
      <c r="AK109" s="61">
        <v>7</v>
      </c>
      <c r="AL109" s="62">
        <v>44504</v>
      </c>
      <c r="AN109" s="61">
        <v>6</v>
      </c>
      <c r="AO109" s="62">
        <v>44504</v>
      </c>
      <c r="AQ109" s="61">
        <v>6</v>
      </c>
      <c r="AR109" s="62">
        <v>44504</v>
      </c>
      <c r="AT109" s="61">
        <v>5</v>
      </c>
      <c r="AU109" s="62">
        <v>44504</v>
      </c>
      <c r="AW109" s="61">
        <v>5</v>
      </c>
      <c r="AX109" s="62">
        <v>44504</v>
      </c>
      <c r="AZ109" s="61">
        <v>5</v>
      </c>
      <c r="BA109" s="62">
        <v>44504</v>
      </c>
      <c r="BC109" s="61">
        <v>38</v>
      </c>
      <c r="BD109" s="62">
        <v>44441</v>
      </c>
      <c r="BE109" s="61" t="s">
        <v>354</v>
      </c>
      <c r="BF109" s="61">
        <v>1</v>
      </c>
      <c r="BG109" s="62">
        <v>44504</v>
      </c>
      <c r="BI109" s="61" t="s">
        <v>1405</v>
      </c>
      <c r="BJ109" s="61">
        <v>-4.9000000000000004</v>
      </c>
      <c r="BK109" s="61">
        <v>58</v>
      </c>
      <c r="BL109" s="61">
        <v>1.2</v>
      </c>
      <c r="BM109" s="61">
        <v>52</v>
      </c>
      <c r="BN109" s="61">
        <v>-7.4</v>
      </c>
      <c r="BO109" s="61">
        <v>84</v>
      </c>
      <c r="BP109" s="61">
        <v>7.2</v>
      </c>
      <c r="BQ109" s="61">
        <v>74</v>
      </c>
      <c r="BR109" s="61">
        <v>63</v>
      </c>
      <c r="BS109" s="61">
        <v>72</v>
      </c>
      <c r="BT109" s="61">
        <v>110</v>
      </c>
      <c r="BU109" s="61">
        <v>72</v>
      </c>
      <c r="BV109" s="61">
        <v>153</v>
      </c>
      <c r="BW109" s="61">
        <v>72</v>
      </c>
      <c r="BX109" s="61">
        <v>131</v>
      </c>
      <c r="BY109" s="61">
        <v>70</v>
      </c>
      <c r="BZ109" s="61">
        <v>24</v>
      </c>
      <c r="CA109" s="61">
        <v>65</v>
      </c>
      <c r="CB109" s="61">
        <v>2.5</v>
      </c>
      <c r="CC109" s="61">
        <v>73</v>
      </c>
      <c r="CD109" s="61">
        <v>-6.3</v>
      </c>
      <c r="CE109" s="61">
        <v>41</v>
      </c>
      <c r="CF109" s="61">
        <v>85</v>
      </c>
      <c r="CG109" s="61">
        <v>66</v>
      </c>
      <c r="CH109" s="61">
        <v>8.8000000000000007</v>
      </c>
      <c r="CI109" s="61">
        <v>65</v>
      </c>
      <c r="CJ109" s="61">
        <v>-1.4</v>
      </c>
      <c r="CK109" s="61">
        <v>69</v>
      </c>
      <c r="CL109" s="61">
        <v>-1.2</v>
      </c>
      <c r="CM109" s="61">
        <v>66</v>
      </c>
      <c r="CN109" s="61">
        <v>1.1000000000000001</v>
      </c>
      <c r="CO109" s="61">
        <v>66</v>
      </c>
      <c r="CP109" s="61">
        <v>2.7</v>
      </c>
      <c r="CQ109" s="61">
        <v>65</v>
      </c>
      <c r="CR109" s="61">
        <v>0.28000000000000003</v>
      </c>
      <c r="CS109" s="61">
        <v>56</v>
      </c>
      <c r="CT109" s="61">
        <v>-1</v>
      </c>
      <c r="CU109" s="61">
        <v>61</v>
      </c>
      <c r="CV109" s="61">
        <v>235</v>
      </c>
      <c r="CW109" s="61">
        <v>183</v>
      </c>
      <c r="CX109" s="61">
        <v>313</v>
      </c>
      <c r="CY109" s="61">
        <v>221</v>
      </c>
      <c r="CZ109" s="61" t="s">
        <v>356</v>
      </c>
      <c r="DA109" s="61" t="s">
        <v>357</v>
      </c>
      <c r="DB109" s="61" t="s">
        <v>358</v>
      </c>
      <c r="DC109" s="61" t="s">
        <v>359</v>
      </c>
    </row>
    <row r="110" spans="1:107">
      <c r="A110" s="61" t="s">
        <v>1406</v>
      </c>
      <c r="B110" s="61" t="s">
        <v>1407</v>
      </c>
      <c r="C110" s="61" t="s">
        <v>332</v>
      </c>
      <c r="D110" s="61">
        <v>2020</v>
      </c>
      <c r="E110" s="61" t="s">
        <v>333</v>
      </c>
      <c r="F110" s="61" t="s">
        <v>725</v>
      </c>
      <c r="G110" s="61" t="s">
        <v>1408</v>
      </c>
      <c r="H110" s="61" t="s">
        <v>727</v>
      </c>
      <c r="I110" s="61" t="s">
        <v>728</v>
      </c>
      <c r="J110" s="61" t="s">
        <v>1127</v>
      </c>
      <c r="K110" s="61" t="s">
        <v>1409</v>
      </c>
      <c r="L110" s="61" t="s">
        <v>731</v>
      </c>
      <c r="M110" s="61" t="s">
        <v>732</v>
      </c>
      <c r="N110" s="61" t="s">
        <v>475</v>
      </c>
      <c r="O110" s="61" t="s">
        <v>733</v>
      </c>
      <c r="P110" s="61" t="s">
        <v>346</v>
      </c>
      <c r="Q110" s="61" t="s">
        <v>1410</v>
      </c>
      <c r="R110" s="61" t="s">
        <v>497</v>
      </c>
      <c r="S110" s="61" t="s">
        <v>1411</v>
      </c>
      <c r="T110" s="61" t="s">
        <v>348</v>
      </c>
      <c r="U110" s="61">
        <v>109</v>
      </c>
      <c r="V110" s="61" t="s">
        <v>1412</v>
      </c>
      <c r="W110" s="61" t="s">
        <v>376</v>
      </c>
      <c r="X110" s="61" t="s">
        <v>351</v>
      </c>
      <c r="Y110" s="62">
        <v>44047</v>
      </c>
      <c r="Z110" s="61" t="s">
        <v>1413</v>
      </c>
      <c r="AA110" s="61" t="b">
        <v>0</v>
      </c>
      <c r="AB110" s="61" t="s">
        <v>105</v>
      </c>
      <c r="AF110" s="61" t="s">
        <v>410</v>
      </c>
      <c r="AH110" s="61">
        <v>7</v>
      </c>
      <c r="AI110" s="62">
        <v>44504</v>
      </c>
      <c r="AK110" s="61">
        <v>7</v>
      </c>
      <c r="AL110" s="62">
        <v>44504</v>
      </c>
      <c r="AN110" s="61">
        <v>5</v>
      </c>
      <c r="AO110" s="62">
        <v>44504</v>
      </c>
      <c r="AQ110" s="61">
        <v>6</v>
      </c>
      <c r="AR110" s="62">
        <v>44504</v>
      </c>
      <c r="AT110" s="61">
        <v>5</v>
      </c>
      <c r="AU110" s="62">
        <v>44504</v>
      </c>
      <c r="AW110" s="61">
        <v>6</v>
      </c>
      <c r="AX110" s="62">
        <v>44504</v>
      </c>
      <c r="AZ110" s="61">
        <v>5</v>
      </c>
      <c r="BA110" s="62">
        <v>44504</v>
      </c>
      <c r="BC110" s="61">
        <v>33</v>
      </c>
      <c r="BD110" s="62">
        <v>44441</v>
      </c>
      <c r="BE110" s="61" t="s">
        <v>354</v>
      </c>
      <c r="BF110" s="61">
        <v>2</v>
      </c>
      <c r="BG110" s="62">
        <v>44504</v>
      </c>
      <c r="BI110" s="61" t="s">
        <v>1414</v>
      </c>
      <c r="BJ110" s="61">
        <v>-5.8</v>
      </c>
      <c r="BK110" s="61">
        <v>58</v>
      </c>
      <c r="BL110" s="61">
        <v>-4.0999999999999996</v>
      </c>
      <c r="BM110" s="61">
        <v>52</v>
      </c>
      <c r="BN110" s="61">
        <v>-6.3</v>
      </c>
      <c r="BO110" s="61">
        <v>85</v>
      </c>
      <c r="BP110" s="61">
        <v>6.1</v>
      </c>
      <c r="BQ110" s="61">
        <v>74</v>
      </c>
      <c r="BR110" s="61">
        <v>53</v>
      </c>
      <c r="BS110" s="61">
        <v>72</v>
      </c>
      <c r="BT110" s="61">
        <v>87</v>
      </c>
      <c r="BU110" s="61">
        <v>72</v>
      </c>
      <c r="BV110" s="61">
        <v>125</v>
      </c>
      <c r="BW110" s="61">
        <v>73</v>
      </c>
      <c r="BX110" s="61">
        <v>88</v>
      </c>
      <c r="BY110" s="61">
        <v>71</v>
      </c>
      <c r="BZ110" s="61">
        <v>23</v>
      </c>
      <c r="CA110" s="61">
        <v>65</v>
      </c>
      <c r="CB110" s="61">
        <v>0.9</v>
      </c>
      <c r="CC110" s="61">
        <v>73</v>
      </c>
      <c r="CD110" s="61">
        <v>-4.5</v>
      </c>
      <c r="CE110" s="61">
        <v>40</v>
      </c>
      <c r="CF110" s="61">
        <v>67</v>
      </c>
      <c r="CG110" s="61">
        <v>66</v>
      </c>
      <c r="CH110" s="61">
        <v>4.2</v>
      </c>
      <c r="CI110" s="61">
        <v>65</v>
      </c>
      <c r="CJ110" s="61">
        <v>-1.4</v>
      </c>
      <c r="CK110" s="61">
        <v>69</v>
      </c>
      <c r="CL110" s="61">
        <v>-0.4</v>
      </c>
      <c r="CM110" s="61">
        <v>66</v>
      </c>
      <c r="CN110" s="61">
        <v>0.2</v>
      </c>
      <c r="CO110" s="61">
        <v>66</v>
      </c>
      <c r="CP110" s="61">
        <v>2.8</v>
      </c>
      <c r="CQ110" s="61">
        <v>65</v>
      </c>
      <c r="CR110" s="61">
        <v>0.16</v>
      </c>
      <c r="CS110" s="61">
        <v>56</v>
      </c>
      <c r="CT110" s="61">
        <v>12</v>
      </c>
      <c r="CU110" s="61">
        <v>61</v>
      </c>
      <c r="CV110" s="61">
        <v>214</v>
      </c>
      <c r="CW110" s="61">
        <v>154</v>
      </c>
      <c r="CX110" s="61">
        <v>293</v>
      </c>
      <c r="CY110" s="61">
        <v>198</v>
      </c>
      <c r="CZ110" s="61" t="s">
        <v>356</v>
      </c>
      <c r="DA110" s="61" t="s">
        <v>357</v>
      </c>
      <c r="DB110" s="61" t="s">
        <v>358</v>
      </c>
      <c r="DC110" s="61" t="s">
        <v>359</v>
      </c>
    </row>
    <row r="111" spans="1:107">
      <c r="A111" s="61" t="s">
        <v>1415</v>
      </c>
      <c r="B111" s="61" t="s">
        <v>1416</v>
      </c>
      <c r="C111" s="61" t="s">
        <v>332</v>
      </c>
      <c r="D111" s="61">
        <v>2020</v>
      </c>
      <c r="E111" s="61" t="s">
        <v>333</v>
      </c>
      <c r="F111" s="61" t="s">
        <v>725</v>
      </c>
      <c r="G111" s="61" t="s">
        <v>1417</v>
      </c>
      <c r="H111" s="61" t="s">
        <v>727</v>
      </c>
      <c r="I111" s="61" t="s">
        <v>728</v>
      </c>
      <c r="J111" s="61" t="s">
        <v>367</v>
      </c>
      <c r="K111" s="61" t="s">
        <v>1418</v>
      </c>
      <c r="L111" s="61" t="s">
        <v>731</v>
      </c>
      <c r="M111" s="61" t="s">
        <v>732</v>
      </c>
      <c r="N111" s="61" t="s">
        <v>475</v>
      </c>
      <c r="O111" s="61" t="s">
        <v>733</v>
      </c>
      <c r="P111" s="61" t="s">
        <v>572</v>
      </c>
      <c r="Q111" s="61" t="s">
        <v>1419</v>
      </c>
      <c r="R111" s="61" t="s">
        <v>346</v>
      </c>
      <c r="S111" s="61" t="s">
        <v>1420</v>
      </c>
      <c r="T111" s="61" t="s">
        <v>348</v>
      </c>
      <c r="U111" s="61">
        <v>110</v>
      </c>
      <c r="V111" s="61" t="s">
        <v>1421</v>
      </c>
      <c r="W111" s="61" t="s">
        <v>395</v>
      </c>
      <c r="X111" s="61" t="s">
        <v>351</v>
      </c>
      <c r="Y111" s="62">
        <v>44047</v>
      </c>
      <c r="Z111" s="61" t="s">
        <v>1422</v>
      </c>
      <c r="AA111" s="61" t="b">
        <v>0</v>
      </c>
      <c r="AB111" s="61" t="s">
        <v>105</v>
      </c>
      <c r="AF111" s="61" t="s">
        <v>410</v>
      </c>
      <c r="AH111" s="61">
        <v>6</v>
      </c>
      <c r="AI111" s="62">
        <v>44504</v>
      </c>
      <c r="AK111" s="61">
        <v>6</v>
      </c>
      <c r="AL111" s="62">
        <v>44504</v>
      </c>
      <c r="AN111" s="61">
        <v>5</v>
      </c>
      <c r="AO111" s="62">
        <v>44504</v>
      </c>
      <c r="AQ111" s="61">
        <v>6</v>
      </c>
      <c r="AR111" s="62">
        <v>44504</v>
      </c>
      <c r="AT111" s="61">
        <v>5</v>
      </c>
      <c r="AU111" s="62">
        <v>44504</v>
      </c>
      <c r="AW111" s="61">
        <v>5</v>
      </c>
      <c r="AX111" s="62">
        <v>44504</v>
      </c>
      <c r="AZ111" s="61">
        <v>5</v>
      </c>
      <c r="BA111" s="62">
        <v>44504</v>
      </c>
      <c r="BC111" s="61">
        <v>42</v>
      </c>
      <c r="BD111" s="62">
        <v>44441</v>
      </c>
      <c r="BE111" s="61" t="s">
        <v>354</v>
      </c>
      <c r="BF111" s="61">
        <v>1</v>
      </c>
      <c r="BG111" s="62">
        <v>44504</v>
      </c>
      <c r="BI111" s="61" t="s">
        <v>1423</v>
      </c>
      <c r="BJ111" s="61">
        <v>4.8</v>
      </c>
      <c r="BK111" s="61">
        <v>57</v>
      </c>
      <c r="BL111" s="61">
        <v>2.7</v>
      </c>
      <c r="BM111" s="61">
        <v>51</v>
      </c>
      <c r="BN111" s="61">
        <v>-7.4</v>
      </c>
      <c r="BO111" s="61">
        <v>84</v>
      </c>
      <c r="BP111" s="61">
        <v>4.9000000000000004</v>
      </c>
      <c r="BQ111" s="61">
        <v>73</v>
      </c>
      <c r="BR111" s="61">
        <v>50</v>
      </c>
      <c r="BS111" s="61">
        <v>72</v>
      </c>
      <c r="BT111" s="61">
        <v>90</v>
      </c>
      <c r="BU111" s="61">
        <v>71</v>
      </c>
      <c r="BV111" s="61">
        <v>130</v>
      </c>
      <c r="BW111" s="61">
        <v>72</v>
      </c>
      <c r="BX111" s="61">
        <v>105</v>
      </c>
      <c r="BY111" s="61">
        <v>70</v>
      </c>
      <c r="BZ111" s="61">
        <v>18</v>
      </c>
      <c r="CA111" s="61">
        <v>64</v>
      </c>
      <c r="CB111" s="61">
        <v>4.4000000000000004</v>
      </c>
      <c r="CC111" s="61">
        <v>72</v>
      </c>
      <c r="CD111" s="61">
        <v>-7</v>
      </c>
      <c r="CE111" s="61">
        <v>39</v>
      </c>
      <c r="CF111" s="61">
        <v>66</v>
      </c>
      <c r="CG111" s="61">
        <v>66</v>
      </c>
      <c r="CH111" s="61">
        <v>3.4</v>
      </c>
      <c r="CI111" s="61">
        <v>64</v>
      </c>
      <c r="CJ111" s="61">
        <v>1.1000000000000001</v>
      </c>
      <c r="CK111" s="61">
        <v>68</v>
      </c>
      <c r="CL111" s="61">
        <v>1.3</v>
      </c>
      <c r="CM111" s="61">
        <v>65</v>
      </c>
      <c r="CN111" s="61">
        <v>-0.7</v>
      </c>
      <c r="CO111" s="61">
        <v>65</v>
      </c>
      <c r="CP111" s="61">
        <v>4.0999999999999996</v>
      </c>
      <c r="CQ111" s="61">
        <v>64</v>
      </c>
      <c r="CR111" s="61">
        <v>0.9</v>
      </c>
      <c r="CS111" s="61">
        <v>55</v>
      </c>
      <c r="CT111" s="61">
        <v>1</v>
      </c>
      <c r="CU111" s="61">
        <v>61</v>
      </c>
      <c r="CV111" s="61">
        <v>228</v>
      </c>
      <c r="CW111" s="61">
        <v>168</v>
      </c>
      <c r="CX111" s="61">
        <v>307</v>
      </c>
      <c r="CY111" s="61">
        <v>220</v>
      </c>
      <c r="CZ111" s="61" t="s">
        <v>356</v>
      </c>
      <c r="DA111" s="61" t="s">
        <v>357</v>
      </c>
      <c r="DB111" s="61" t="s">
        <v>358</v>
      </c>
      <c r="DC111" s="61" t="s">
        <v>359</v>
      </c>
    </row>
    <row r="112" spans="1:107">
      <c r="A112" s="61" t="s">
        <v>1424</v>
      </c>
      <c r="B112" s="61" t="s">
        <v>1425</v>
      </c>
      <c r="C112" s="61" t="s">
        <v>332</v>
      </c>
      <c r="D112" s="61">
        <v>2020</v>
      </c>
      <c r="E112" s="61" t="s">
        <v>333</v>
      </c>
      <c r="F112" s="61" t="s">
        <v>742</v>
      </c>
      <c r="G112" s="61" t="s">
        <v>1426</v>
      </c>
      <c r="H112" s="61" t="s">
        <v>369</v>
      </c>
      <c r="I112" s="61" t="s">
        <v>744</v>
      </c>
      <c r="J112" s="61" t="s">
        <v>418</v>
      </c>
      <c r="K112" s="61" t="s">
        <v>1427</v>
      </c>
      <c r="L112" s="61" t="s">
        <v>456</v>
      </c>
      <c r="M112" s="61" t="s">
        <v>569</v>
      </c>
      <c r="N112" s="61" t="s">
        <v>416</v>
      </c>
      <c r="O112" s="61" t="s">
        <v>746</v>
      </c>
      <c r="P112" s="61" t="s">
        <v>424</v>
      </c>
      <c r="Q112" s="61" t="s">
        <v>425</v>
      </c>
      <c r="R112" s="61" t="s">
        <v>998</v>
      </c>
      <c r="S112" s="61" t="s">
        <v>1428</v>
      </c>
      <c r="T112" s="61" t="s">
        <v>348</v>
      </c>
      <c r="U112" s="61">
        <v>111</v>
      </c>
      <c r="V112" s="61" t="s">
        <v>1429</v>
      </c>
      <c r="W112" s="61" t="s">
        <v>953</v>
      </c>
      <c r="X112" s="61" t="s">
        <v>351</v>
      </c>
      <c r="Y112" s="62">
        <v>44047</v>
      </c>
      <c r="Z112" s="61" t="s">
        <v>1430</v>
      </c>
      <c r="AA112" s="61" t="b">
        <v>0</v>
      </c>
      <c r="AB112" s="61" t="s">
        <v>105</v>
      </c>
      <c r="AF112" s="61" t="s">
        <v>353</v>
      </c>
      <c r="AH112" s="61">
        <v>7</v>
      </c>
      <c r="AI112" s="62">
        <v>44504</v>
      </c>
      <c r="AK112" s="61">
        <v>7</v>
      </c>
      <c r="AL112" s="62">
        <v>44504</v>
      </c>
      <c r="AN112" s="61">
        <v>6</v>
      </c>
      <c r="AO112" s="62">
        <v>44504</v>
      </c>
      <c r="AQ112" s="61">
        <v>7</v>
      </c>
      <c r="AR112" s="62">
        <v>44504</v>
      </c>
      <c r="AT112" s="61">
        <v>5</v>
      </c>
      <c r="AU112" s="62">
        <v>44504</v>
      </c>
      <c r="AW112" s="61">
        <v>5</v>
      </c>
      <c r="AX112" s="62">
        <v>44504</v>
      </c>
      <c r="AZ112" s="61">
        <v>5</v>
      </c>
      <c r="BA112" s="62">
        <v>44504</v>
      </c>
      <c r="BC112" s="61">
        <v>38</v>
      </c>
      <c r="BD112" s="62">
        <v>44441</v>
      </c>
      <c r="BE112" s="61" t="s">
        <v>354</v>
      </c>
      <c r="BF112" s="61">
        <v>2</v>
      </c>
      <c r="BG112" s="62">
        <v>44504</v>
      </c>
      <c r="BI112" s="61" t="s">
        <v>1431</v>
      </c>
      <c r="BJ112" s="61">
        <v>-2.1</v>
      </c>
      <c r="BK112" s="61">
        <v>59</v>
      </c>
      <c r="BL112" s="61">
        <v>3.2</v>
      </c>
      <c r="BM112" s="61">
        <v>52</v>
      </c>
      <c r="BN112" s="61">
        <v>-7.9</v>
      </c>
      <c r="BO112" s="61">
        <v>84</v>
      </c>
      <c r="BP112" s="61">
        <v>6.6</v>
      </c>
      <c r="BQ112" s="61">
        <v>73</v>
      </c>
      <c r="BR112" s="61">
        <v>63</v>
      </c>
      <c r="BS112" s="61">
        <v>71</v>
      </c>
      <c r="BT112" s="61">
        <v>109</v>
      </c>
      <c r="BU112" s="61">
        <v>71</v>
      </c>
      <c r="BV112" s="61">
        <v>145</v>
      </c>
      <c r="BW112" s="61">
        <v>71</v>
      </c>
      <c r="BX112" s="61">
        <v>127</v>
      </c>
      <c r="BY112" s="61">
        <v>70</v>
      </c>
      <c r="BZ112" s="61">
        <v>22</v>
      </c>
      <c r="CA112" s="61">
        <v>64</v>
      </c>
      <c r="CB112" s="61">
        <v>2</v>
      </c>
      <c r="CC112" s="61">
        <v>72</v>
      </c>
      <c r="CD112" s="61">
        <v>-8.5</v>
      </c>
      <c r="CE112" s="61">
        <v>42</v>
      </c>
      <c r="CF112" s="61">
        <v>80</v>
      </c>
      <c r="CG112" s="61">
        <v>68</v>
      </c>
      <c r="CH112" s="61">
        <v>10</v>
      </c>
      <c r="CI112" s="61">
        <v>65</v>
      </c>
      <c r="CJ112" s="61">
        <v>0</v>
      </c>
      <c r="CK112" s="61">
        <v>70</v>
      </c>
      <c r="CL112" s="61">
        <v>0.2</v>
      </c>
      <c r="CM112" s="61">
        <v>67</v>
      </c>
      <c r="CN112" s="61">
        <v>1.1000000000000001</v>
      </c>
      <c r="CO112" s="61">
        <v>66</v>
      </c>
      <c r="CP112" s="61">
        <v>2.2999999999999998</v>
      </c>
      <c r="CQ112" s="61">
        <v>65</v>
      </c>
      <c r="CR112" s="61">
        <v>-0.04</v>
      </c>
      <c r="CS112" s="61">
        <v>57</v>
      </c>
      <c r="CT112" s="61">
        <v>-2</v>
      </c>
      <c r="CU112" s="61">
        <v>60</v>
      </c>
      <c r="CV112" s="61">
        <v>252</v>
      </c>
      <c r="CW112" s="61">
        <v>208</v>
      </c>
      <c r="CX112" s="61">
        <v>325</v>
      </c>
      <c r="CY112" s="61">
        <v>235</v>
      </c>
      <c r="CZ112" s="61" t="s">
        <v>356</v>
      </c>
      <c r="DA112" s="61" t="s">
        <v>357</v>
      </c>
      <c r="DB112" s="61" t="s">
        <v>358</v>
      </c>
      <c r="DC112" s="61" t="s">
        <v>359</v>
      </c>
    </row>
    <row r="113" spans="1:107">
      <c r="A113" s="61" t="s">
        <v>1432</v>
      </c>
      <c r="B113" s="61" t="s">
        <v>1433</v>
      </c>
      <c r="C113" s="61" t="s">
        <v>332</v>
      </c>
      <c r="D113" s="61">
        <v>2020</v>
      </c>
      <c r="E113" s="61" t="s">
        <v>333</v>
      </c>
      <c r="F113" s="61" t="s">
        <v>872</v>
      </c>
      <c r="G113" s="61" t="s">
        <v>1434</v>
      </c>
      <c r="H113" s="61" t="s">
        <v>873</v>
      </c>
      <c r="I113" s="61" t="s">
        <v>874</v>
      </c>
      <c r="J113" s="61" t="s">
        <v>453</v>
      </c>
      <c r="K113" s="61" t="s">
        <v>1435</v>
      </c>
      <c r="L113" s="61" t="s">
        <v>875</v>
      </c>
      <c r="M113" s="61" t="s">
        <v>876</v>
      </c>
      <c r="N113" s="61" t="s">
        <v>440</v>
      </c>
      <c r="O113" s="61" t="s">
        <v>877</v>
      </c>
      <c r="P113" s="61" t="s">
        <v>456</v>
      </c>
      <c r="Q113" s="61" t="s">
        <v>457</v>
      </c>
      <c r="R113" s="61" t="s">
        <v>998</v>
      </c>
      <c r="S113" s="61" t="s">
        <v>1436</v>
      </c>
      <c r="T113" s="61" t="s">
        <v>348</v>
      </c>
      <c r="U113" s="61">
        <v>112</v>
      </c>
      <c r="V113" s="61" t="s">
        <v>1437</v>
      </c>
      <c r="W113" s="61" t="s">
        <v>749</v>
      </c>
      <c r="X113" s="61" t="s">
        <v>351</v>
      </c>
      <c r="Y113" s="62">
        <v>44047</v>
      </c>
      <c r="Z113" s="61" t="s">
        <v>1438</v>
      </c>
      <c r="AA113" s="61" t="b">
        <v>0</v>
      </c>
      <c r="AB113" s="61" t="s">
        <v>105</v>
      </c>
      <c r="AF113" s="61" t="s">
        <v>353</v>
      </c>
      <c r="AH113" s="61">
        <v>6</v>
      </c>
      <c r="AI113" s="62">
        <v>44504</v>
      </c>
      <c r="AK113" s="61">
        <v>6</v>
      </c>
      <c r="AL113" s="62">
        <v>44504</v>
      </c>
      <c r="AN113" s="61">
        <v>6</v>
      </c>
      <c r="AO113" s="62">
        <v>44504</v>
      </c>
      <c r="AQ113" s="61">
        <v>6</v>
      </c>
      <c r="AR113" s="62">
        <v>44504</v>
      </c>
      <c r="AT113" s="61">
        <v>5</v>
      </c>
      <c r="AU113" s="62">
        <v>44504</v>
      </c>
      <c r="AW113" s="61">
        <v>5</v>
      </c>
      <c r="AX113" s="62">
        <v>44504</v>
      </c>
      <c r="AZ113" s="61">
        <v>5</v>
      </c>
      <c r="BA113" s="62">
        <v>44504</v>
      </c>
      <c r="BC113" s="61">
        <v>35</v>
      </c>
      <c r="BD113" s="62">
        <v>44441</v>
      </c>
      <c r="BE113" s="61" t="s">
        <v>354</v>
      </c>
      <c r="BF113" s="61">
        <v>2</v>
      </c>
      <c r="BG113" s="62">
        <v>44504</v>
      </c>
      <c r="BI113" s="61" t="s">
        <v>1439</v>
      </c>
      <c r="BJ113" s="61">
        <v>5.5</v>
      </c>
      <c r="BK113" s="61">
        <v>59</v>
      </c>
      <c r="BL113" s="61">
        <v>4</v>
      </c>
      <c r="BM113" s="61">
        <v>53</v>
      </c>
      <c r="BN113" s="61">
        <v>-6.5</v>
      </c>
      <c r="BO113" s="61">
        <v>85</v>
      </c>
      <c r="BP113" s="61">
        <v>3.6</v>
      </c>
      <c r="BQ113" s="61">
        <v>74</v>
      </c>
      <c r="BR113" s="61">
        <v>58</v>
      </c>
      <c r="BS113" s="61">
        <v>72</v>
      </c>
      <c r="BT113" s="61">
        <v>98</v>
      </c>
      <c r="BU113" s="61">
        <v>72</v>
      </c>
      <c r="BV113" s="61">
        <v>126</v>
      </c>
      <c r="BW113" s="61">
        <v>73</v>
      </c>
      <c r="BX113" s="61">
        <v>107</v>
      </c>
      <c r="BY113" s="61">
        <v>72</v>
      </c>
      <c r="BZ113" s="61">
        <v>23</v>
      </c>
      <c r="CA113" s="61">
        <v>67</v>
      </c>
      <c r="CB113" s="61">
        <v>1.4</v>
      </c>
      <c r="CC113" s="61">
        <v>73</v>
      </c>
      <c r="CD113" s="61">
        <v>-3.7</v>
      </c>
      <c r="CE113" s="61">
        <v>42</v>
      </c>
      <c r="CF113" s="61">
        <v>73</v>
      </c>
      <c r="CG113" s="61">
        <v>68</v>
      </c>
      <c r="CH113" s="61">
        <v>8.5</v>
      </c>
      <c r="CI113" s="61">
        <v>65</v>
      </c>
      <c r="CJ113" s="61">
        <v>-0.3</v>
      </c>
      <c r="CK113" s="61">
        <v>70</v>
      </c>
      <c r="CL113" s="61">
        <v>0.1</v>
      </c>
      <c r="CM113" s="61">
        <v>66</v>
      </c>
      <c r="CN113" s="61">
        <v>0.4</v>
      </c>
      <c r="CO113" s="61">
        <v>67</v>
      </c>
      <c r="CP113" s="61">
        <v>1.8</v>
      </c>
      <c r="CQ113" s="61">
        <v>65</v>
      </c>
      <c r="CR113" s="61">
        <v>-0.34</v>
      </c>
      <c r="CS113" s="61">
        <v>55</v>
      </c>
      <c r="CT113" s="61">
        <v>22</v>
      </c>
      <c r="CU113" s="61">
        <v>59</v>
      </c>
      <c r="CV113" s="61">
        <v>226</v>
      </c>
      <c r="CW113" s="61">
        <v>186</v>
      </c>
      <c r="CX113" s="61">
        <v>299</v>
      </c>
      <c r="CY113" s="61">
        <v>206</v>
      </c>
      <c r="CZ113" s="61" t="s">
        <v>356</v>
      </c>
      <c r="DA113" s="61" t="s">
        <v>357</v>
      </c>
      <c r="DB113" s="61" t="s">
        <v>358</v>
      </c>
      <c r="DC113" s="61" t="s">
        <v>359</v>
      </c>
    </row>
    <row r="114" spans="1:107">
      <c r="A114" s="61" t="s">
        <v>1440</v>
      </c>
      <c r="B114" s="61" t="s">
        <v>1441</v>
      </c>
      <c r="C114" s="61" t="s">
        <v>332</v>
      </c>
      <c r="D114" s="61">
        <v>2020</v>
      </c>
      <c r="E114" s="61" t="s">
        <v>333</v>
      </c>
      <c r="F114" s="61" t="s">
        <v>451</v>
      </c>
      <c r="G114" s="61" t="s">
        <v>1442</v>
      </c>
      <c r="H114" s="61" t="s">
        <v>453</v>
      </c>
      <c r="I114" s="61" t="s">
        <v>454</v>
      </c>
      <c r="J114" s="61" t="s">
        <v>424</v>
      </c>
      <c r="K114" s="61" t="s">
        <v>1443</v>
      </c>
      <c r="L114" s="61" t="s">
        <v>456</v>
      </c>
      <c r="M114" s="61" t="s">
        <v>457</v>
      </c>
      <c r="N114" s="61" t="s">
        <v>458</v>
      </c>
      <c r="O114" s="61" t="s">
        <v>459</v>
      </c>
      <c r="P114" s="61" t="s">
        <v>598</v>
      </c>
      <c r="Q114" s="61" t="s">
        <v>368</v>
      </c>
      <c r="R114" s="61" t="s">
        <v>990</v>
      </c>
      <c r="S114" s="61" t="s">
        <v>1444</v>
      </c>
      <c r="T114" s="61" t="s">
        <v>348</v>
      </c>
      <c r="U114" s="61">
        <v>113</v>
      </c>
      <c r="V114" s="61" t="s">
        <v>1445</v>
      </c>
      <c r="W114" s="61" t="s">
        <v>429</v>
      </c>
      <c r="X114" s="61" t="s">
        <v>351</v>
      </c>
      <c r="Y114" s="62">
        <v>44047</v>
      </c>
      <c r="Z114" s="61" t="s">
        <v>1446</v>
      </c>
      <c r="AA114" s="61" t="b">
        <v>0</v>
      </c>
      <c r="AB114" s="61" t="s">
        <v>105</v>
      </c>
      <c r="AF114" s="61" t="s">
        <v>410</v>
      </c>
      <c r="AH114" s="61">
        <v>6</v>
      </c>
      <c r="AI114" s="62">
        <v>44504</v>
      </c>
      <c r="AK114" s="61">
        <v>6</v>
      </c>
      <c r="AL114" s="62">
        <v>44504</v>
      </c>
      <c r="AN114" s="61">
        <v>6</v>
      </c>
      <c r="AO114" s="62">
        <v>44504</v>
      </c>
      <c r="AQ114" s="61">
        <v>6</v>
      </c>
      <c r="AR114" s="62">
        <v>44504</v>
      </c>
      <c r="AT114" s="61">
        <v>5</v>
      </c>
      <c r="AU114" s="62">
        <v>44504</v>
      </c>
      <c r="AW114" s="61">
        <v>5</v>
      </c>
      <c r="AX114" s="62">
        <v>44504</v>
      </c>
      <c r="AZ114" s="61">
        <v>5</v>
      </c>
      <c r="BA114" s="62">
        <v>44504</v>
      </c>
      <c r="BC114" s="61">
        <v>40</v>
      </c>
      <c r="BD114" s="62">
        <v>44441</v>
      </c>
      <c r="BE114" s="61" t="s">
        <v>354</v>
      </c>
      <c r="BF114" s="61">
        <v>1</v>
      </c>
      <c r="BG114" s="62">
        <v>44504</v>
      </c>
      <c r="BI114" s="61" t="s">
        <v>1447</v>
      </c>
      <c r="BJ114" s="61">
        <v>8.6</v>
      </c>
      <c r="BK114" s="61">
        <v>59</v>
      </c>
      <c r="BL114" s="61">
        <v>9.5</v>
      </c>
      <c r="BM114" s="61">
        <v>53</v>
      </c>
      <c r="BN114" s="61">
        <v>-3.9</v>
      </c>
      <c r="BO114" s="61">
        <v>85</v>
      </c>
      <c r="BP114" s="61">
        <v>1.1000000000000001</v>
      </c>
      <c r="BQ114" s="61">
        <v>74</v>
      </c>
      <c r="BR114" s="61">
        <v>48</v>
      </c>
      <c r="BS114" s="61">
        <v>73</v>
      </c>
      <c r="BT114" s="61">
        <v>90</v>
      </c>
      <c r="BU114" s="61">
        <v>73</v>
      </c>
      <c r="BV114" s="61">
        <v>123</v>
      </c>
      <c r="BW114" s="61">
        <v>74</v>
      </c>
      <c r="BX114" s="61">
        <v>103</v>
      </c>
      <c r="BY114" s="61">
        <v>72</v>
      </c>
      <c r="BZ114" s="61">
        <v>22</v>
      </c>
      <c r="CA114" s="61">
        <v>67</v>
      </c>
      <c r="CB114" s="61">
        <v>3.4</v>
      </c>
      <c r="CC114" s="61">
        <v>73</v>
      </c>
      <c r="CD114" s="61">
        <v>-9</v>
      </c>
      <c r="CE114" s="61">
        <v>42</v>
      </c>
      <c r="CF114" s="61">
        <v>64</v>
      </c>
      <c r="CG114" s="61">
        <v>68</v>
      </c>
      <c r="CH114" s="61">
        <v>-2.6</v>
      </c>
      <c r="CI114" s="61">
        <v>66</v>
      </c>
      <c r="CJ114" s="61">
        <v>1.2</v>
      </c>
      <c r="CK114" s="61">
        <v>70</v>
      </c>
      <c r="CL114" s="61">
        <v>2.4</v>
      </c>
      <c r="CM114" s="61">
        <v>67</v>
      </c>
      <c r="CN114" s="61">
        <v>-2.1</v>
      </c>
      <c r="CO114" s="61">
        <v>67</v>
      </c>
      <c r="CP114" s="61">
        <v>2.9</v>
      </c>
      <c r="CQ114" s="61">
        <v>66</v>
      </c>
      <c r="CR114" s="61">
        <v>-0.15</v>
      </c>
      <c r="CS114" s="61">
        <v>56</v>
      </c>
      <c r="CT114" s="61">
        <v>26</v>
      </c>
      <c r="CU114" s="61">
        <v>60</v>
      </c>
      <c r="CV114" s="61">
        <v>220</v>
      </c>
      <c r="CW114" s="61">
        <v>171</v>
      </c>
      <c r="CX114" s="61">
        <v>291</v>
      </c>
      <c r="CY114" s="61">
        <v>207</v>
      </c>
      <c r="CZ114" s="61" t="s">
        <v>356</v>
      </c>
      <c r="DA114" s="61" t="s">
        <v>357</v>
      </c>
      <c r="DB114" s="61" t="s">
        <v>358</v>
      </c>
      <c r="DC114" s="61" t="s">
        <v>359</v>
      </c>
    </row>
    <row r="115" spans="1:107">
      <c r="A115" s="61" t="s">
        <v>1448</v>
      </c>
      <c r="B115" s="61" t="s">
        <v>1449</v>
      </c>
      <c r="C115" s="61" t="s">
        <v>332</v>
      </c>
      <c r="D115" s="61">
        <v>2020</v>
      </c>
      <c r="E115" s="61" t="s">
        <v>632</v>
      </c>
      <c r="F115" s="61" t="s">
        <v>434</v>
      </c>
      <c r="G115" s="61" t="s">
        <v>1450</v>
      </c>
      <c r="H115" s="61" t="s">
        <v>436</v>
      </c>
      <c r="I115" s="61" t="s">
        <v>437</v>
      </c>
      <c r="J115" s="61" t="s">
        <v>1309</v>
      </c>
      <c r="K115" s="61" t="s">
        <v>1451</v>
      </c>
      <c r="L115" s="61" t="s">
        <v>440</v>
      </c>
      <c r="M115" s="61" t="s">
        <v>441</v>
      </c>
      <c r="N115" s="61" t="s">
        <v>420</v>
      </c>
      <c r="O115" s="61" t="s">
        <v>442</v>
      </c>
      <c r="P115" s="61" t="s">
        <v>1058</v>
      </c>
      <c r="Q115" s="61" t="s">
        <v>1311</v>
      </c>
      <c r="R115" s="61" t="s">
        <v>340</v>
      </c>
      <c r="S115" s="61" t="s">
        <v>1452</v>
      </c>
      <c r="T115" s="61" t="s">
        <v>348</v>
      </c>
      <c r="U115" s="61">
        <v>114</v>
      </c>
      <c r="V115" s="61" t="s">
        <v>1453</v>
      </c>
      <c r="W115" s="61" t="s">
        <v>605</v>
      </c>
      <c r="X115" s="61" t="s">
        <v>446</v>
      </c>
      <c r="Y115" s="62">
        <v>44047</v>
      </c>
      <c r="Z115" s="61" t="s">
        <v>1454</v>
      </c>
      <c r="AA115" s="61" t="b">
        <v>0</v>
      </c>
      <c r="AB115" s="61" t="s">
        <v>105</v>
      </c>
      <c r="AF115" s="61" t="s">
        <v>353</v>
      </c>
      <c r="AH115" s="61">
        <v>6</v>
      </c>
      <c r="AI115" s="62">
        <v>44504</v>
      </c>
      <c r="AK115" s="61">
        <v>6</v>
      </c>
      <c r="AL115" s="62">
        <v>44504</v>
      </c>
      <c r="AN115" s="61">
        <v>5</v>
      </c>
      <c r="AO115" s="62">
        <v>44504</v>
      </c>
      <c r="AQ115" s="61">
        <v>6</v>
      </c>
      <c r="AR115" s="62">
        <v>44504</v>
      </c>
      <c r="AT115" s="61">
        <v>5</v>
      </c>
      <c r="AU115" s="62">
        <v>44504</v>
      </c>
      <c r="AW115" s="61">
        <v>6</v>
      </c>
      <c r="AX115" s="62">
        <v>44504</v>
      </c>
      <c r="AZ115" s="61">
        <v>5</v>
      </c>
      <c r="BA115" s="62">
        <v>44504</v>
      </c>
      <c r="BC115" s="61">
        <v>37</v>
      </c>
      <c r="BD115" s="62">
        <v>44441</v>
      </c>
      <c r="BE115" s="61" t="s">
        <v>354</v>
      </c>
      <c r="BF115" s="61">
        <v>1</v>
      </c>
      <c r="BG115" s="62">
        <v>44504</v>
      </c>
      <c r="BI115" s="61" t="s">
        <v>1455</v>
      </c>
      <c r="BJ115" s="61">
        <v>-2.8</v>
      </c>
      <c r="BK115" s="61">
        <v>60</v>
      </c>
      <c r="BL115" s="61">
        <v>3.5</v>
      </c>
      <c r="BM115" s="61">
        <v>55</v>
      </c>
      <c r="BN115" s="61">
        <v>-1.9</v>
      </c>
      <c r="BO115" s="61">
        <v>84</v>
      </c>
      <c r="BP115" s="61">
        <v>4.5</v>
      </c>
      <c r="BQ115" s="61">
        <v>72</v>
      </c>
      <c r="BR115" s="61">
        <v>52</v>
      </c>
      <c r="BS115" s="61">
        <v>71</v>
      </c>
      <c r="BT115" s="61">
        <v>101</v>
      </c>
      <c r="BU115" s="61">
        <v>70</v>
      </c>
      <c r="BV115" s="61">
        <v>138</v>
      </c>
      <c r="BW115" s="61">
        <v>71</v>
      </c>
      <c r="BX115" s="61">
        <v>138</v>
      </c>
      <c r="BY115" s="61">
        <v>70</v>
      </c>
      <c r="BZ115" s="61">
        <v>17</v>
      </c>
      <c r="CA115" s="61">
        <v>66</v>
      </c>
      <c r="CB115" s="61">
        <v>3</v>
      </c>
      <c r="CC115" s="61">
        <v>72</v>
      </c>
      <c r="CD115" s="61">
        <v>-4.2</v>
      </c>
      <c r="CE115" s="61">
        <v>48</v>
      </c>
      <c r="CF115" s="61">
        <v>69</v>
      </c>
      <c r="CG115" s="61">
        <v>68</v>
      </c>
      <c r="CH115" s="61">
        <v>7.8</v>
      </c>
      <c r="CI115" s="61">
        <v>66</v>
      </c>
      <c r="CJ115" s="61">
        <v>-1.5</v>
      </c>
      <c r="CK115" s="61">
        <v>71</v>
      </c>
      <c r="CL115" s="61">
        <v>-2.5</v>
      </c>
      <c r="CM115" s="61">
        <v>67</v>
      </c>
      <c r="CN115" s="61">
        <v>0.9</v>
      </c>
      <c r="CO115" s="61">
        <v>69</v>
      </c>
      <c r="CP115" s="61">
        <v>4.4000000000000004</v>
      </c>
      <c r="CQ115" s="61">
        <v>66</v>
      </c>
      <c r="CR115" s="61">
        <v>0.35</v>
      </c>
      <c r="CS115" s="61">
        <v>61</v>
      </c>
      <c r="CT115" s="61">
        <v>19</v>
      </c>
      <c r="CU115" s="61">
        <v>61</v>
      </c>
      <c r="CV115" s="61">
        <v>195</v>
      </c>
      <c r="CW115" s="61">
        <v>148</v>
      </c>
      <c r="CX115" s="61">
        <v>276</v>
      </c>
      <c r="CY115" s="61">
        <v>184</v>
      </c>
      <c r="CZ115" s="61" t="s">
        <v>356</v>
      </c>
      <c r="DA115" s="61" t="s">
        <v>357</v>
      </c>
      <c r="DB115" s="61" t="s">
        <v>358</v>
      </c>
      <c r="DC115" s="61" t="s">
        <v>359</v>
      </c>
    </row>
    <row r="116" spans="1:107">
      <c r="A116" s="61" t="s">
        <v>1456</v>
      </c>
      <c r="B116" s="61" t="s">
        <v>1457</v>
      </c>
      <c r="C116" s="61" t="s">
        <v>332</v>
      </c>
      <c r="D116" s="61">
        <v>2020</v>
      </c>
      <c r="E116" s="61" t="s">
        <v>333</v>
      </c>
      <c r="F116" s="61" t="s">
        <v>381</v>
      </c>
      <c r="G116" s="61" t="s">
        <v>1458</v>
      </c>
      <c r="H116" s="61" t="s">
        <v>383</v>
      </c>
      <c r="I116" s="61" t="s">
        <v>384</v>
      </c>
      <c r="J116" s="61" t="s">
        <v>424</v>
      </c>
      <c r="K116" s="61" t="s">
        <v>1459</v>
      </c>
      <c r="L116" s="61" t="s">
        <v>387</v>
      </c>
      <c r="M116" s="61" t="s">
        <v>388</v>
      </c>
      <c r="N116" s="61" t="s">
        <v>389</v>
      </c>
      <c r="O116" s="61" t="s">
        <v>390</v>
      </c>
      <c r="P116" s="61" t="s">
        <v>598</v>
      </c>
      <c r="Q116" s="61" t="s">
        <v>368</v>
      </c>
      <c r="R116" s="61" t="s">
        <v>486</v>
      </c>
      <c r="S116" s="61" t="s">
        <v>1460</v>
      </c>
      <c r="T116" s="61" t="s">
        <v>348</v>
      </c>
      <c r="U116" s="61">
        <v>115</v>
      </c>
      <c r="V116" s="61" t="s">
        <v>1461</v>
      </c>
      <c r="W116" s="61" t="s">
        <v>699</v>
      </c>
      <c r="X116" s="61" t="s">
        <v>351</v>
      </c>
      <c r="Y116" s="62">
        <v>44048</v>
      </c>
      <c r="Z116" s="61" t="s">
        <v>1462</v>
      </c>
      <c r="AA116" s="61" t="b">
        <v>0</v>
      </c>
      <c r="AB116" s="61" t="s">
        <v>105</v>
      </c>
      <c r="AF116" s="61" t="s">
        <v>410</v>
      </c>
      <c r="AH116" s="61">
        <v>6</v>
      </c>
      <c r="AI116" s="62">
        <v>44504</v>
      </c>
      <c r="AK116" s="61">
        <v>5</v>
      </c>
      <c r="AL116" s="62">
        <v>44504</v>
      </c>
      <c r="AN116" s="61">
        <v>5</v>
      </c>
      <c r="AO116" s="62">
        <v>44504</v>
      </c>
      <c r="AQ116" s="61">
        <v>5</v>
      </c>
      <c r="AR116" s="62">
        <v>44504</v>
      </c>
      <c r="AT116" s="61">
        <v>5</v>
      </c>
      <c r="AU116" s="62">
        <v>44504</v>
      </c>
      <c r="AW116" s="61">
        <v>5</v>
      </c>
      <c r="AX116" s="62">
        <v>44504</v>
      </c>
      <c r="AZ116" s="61">
        <v>5</v>
      </c>
      <c r="BA116" s="62">
        <v>44504</v>
      </c>
      <c r="BC116" s="61">
        <v>35</v>
      </c>
      <c r="BD116" s="62">
        <v>44441</v>
      </c>
      <c r="BE116" s="61" t="s">
        <v>354</v>
      </c>
      <c r="BF116" s="61">
        <v>1</v>
      </c>
      <c r="BG116" s="62">
        <v>44504</v>
      </c>
      <c r="BI116" s="61" t="s">
        <v>1463</v>
      </c>
      <c r="BJ116" s="61">
        <v>7.4</v>
      </c>
      <c r="BK116" s="61">
        <v>59</v>
      </c>
      <c r="BL116" s="61">
        <v>0.5</v>
      </c>
      <c r="BM116" s="61">
        <v>53</v>
      </c>
      <c r="BN116" s="61">
        <v>-3.3</v>
      </c>
      <c r="BO116" s="61">
        <v>85</v>
      </c>
      <c r="BP116" s="61">
        <v>2.9</v>
      </c>
      <c r="BQ116" s="61">
        <v>74</v>
      </c>
      <c r="BR116" s="61">
        <v>51</v>
      </c>
      <c r="BS116" s="61">
        <v>73</v>
      </c>
      <c r="BT116" s="61">
        <v>94</v>
      </c>
      <c r="BU116" s="61">
        <v>73</v>
      </c>
      <c r="BV116" s="61">
        <v>121</v>
      </c>
      <c r="BW116" s="61">
        <v>73</v>
      </c>
      <c r="BX116" s="61">
        <v>114</v>
      </c>
      <c r="BY116" s="61">
        <v>71</v>
      </c>
      <c r="BZ116" s="61">
        <v>19</v>
      </c>
      <c r="CA116" s="61">
        <v>66</v>
      </c>
      <c r="CB116" s="61">
        <v>1.7</v>
      </c>
      <c r="CC116" s="61">
        <v>73</v>
      </c>
      <c r="CD116" s="61">
        <v>-6.8</v>
      </c>
      <c r="CE116" s="61">
        <v>43</v>
      </c>
      <c r="CF116" s="61">
        <v>62</v>
      </c>
      <c r="CG116" s="61">
        <v>68</v>
      </c>
      <c r="CH116" s="61">
        <v>7.1</v>
      </c>
      <c r="CI116" s="61">
        <v>66</v>
      </c>
      <c r="CJ116" s="61">
        <v>2.1</v>
      </c>
      <c r="CK116" s="61">
        <v>70</v>
      </c>
      <c r="CL116" s="61">
        <v>3</v>
      </c>
      <c r="CM116" s="61">
        <v>67</v>
      </c>
      <c r="CN116" s="61">
        <v>-2.1</v>
      </c>
      <c r="CO116" s="61">
        <v>67</v>
      </c>
      <c r="CP116" s="61">
        <v>3.8</v>
      </c>
      <c r="CQ116" s="61">
        <v>66</v>
      </c>
      <c r="CR116" s="61">
        <v>0.36</v>
      </c>
      <c r="CS116" s="61">
        <v>57</v>
      </c>
      <c r="CT116" s="61">
        <v>6</v>
      </c>
      <c r="CU116" s="61">
        <v>59</v>
      </c>
      <c r="CV116" s="61">
        <v>215</v>
      </c>
      <c r="CW116" s="61">
        <v>168</v>
      </c>
      <c r="CX116" s="61">
        <v>300</v>
      </c>
      <c r="CY116" s="61">
        <v>202</v>
      </c>
      <c r="CZ116" s="61" t="s">
        <v>356</v>
      </c>
      <c r="DA116" s="61" t="s">
        <v>357</v>
      </c>
      <c r="DB116" s="61" t="s">
        <v>358</v>
      </c>
      <c r="DC116" s="61" t="s">
        <v>359</v>
      </c>
    </row>
    <row r="117" spans="1:107">
      <c r="A117" s="61" t="s">
        <v>1464</v>
      </c>
      <c r="B117" s="61" t="s">
        <v>1465</v>
      </c>
      <c r="C117" s="61" t="s">
        <v>332</v>
      </c>
      <c r="D117" s="61">
        <v>2020</v>
      </c>
      <c r="E117" s="61" t="s">
        <v>333</v>
      </c>
      <c r="F117" s="61" t="s">
        <v>725</v>
      </c>
      <c r="G117" s="61" t="s">
        <v>1466</v>
      </c>
      <c r="H117" s="61" t="s">
        <v>727</v>
      </c>
      <c r="I117" s="61" t="s">
        <v>728</v>
      </c>
      <c r="J117" s="61" t="s">
        <v>346</v>
      </c>
      <c r="K117" s="61" t="s">
        <v>1077</v>
      </c>
      <c r="L117" s="61" t="s">
        <v>731</v>
      </c>
      <c r="M117" s="61" t="s">
        <v>732</v>
      </c>
      <c r="N117" s="61" t="s">
        <v>475</v>
      </c>
      <c r="O117" s="61" t="s">
        <v>733</v>
      </c>
      <c r="P117" s="61" t="s">
        <v>371</v>
      </c>
      <c r="Q117" s="61" t="s">
        <v>372</v>
      </c>
      <c r="R117" s="61" t="s">
        <v>599</v>
      </c>
      <c r="S117" s="61" t="s">
        <v>1467</v>
      </c>
      <c r="T117" s="61" t="s">
        <v>348</v>
      </c>
      <c r="U117" s="61">
        <v>116</v>
      </c>
      <c r="V117" s="61" t="s">
        <v>1468</v>
      </c>
      <c r="W117" s="61" t="s">
        <v>605</v>
      </c>
      <c r="X117" s="61" t="s">
        <v>351</v>
      </c>
      <c r="Y117" s="62">
        <v>44048</v>
      </c>
      <c r="Z117" s="61" t="s">
        <v>1469</v>
      </c>
      <c r="AA117" s="61" t="b">
        <v>0</v>
      </c>
      <c r="AB117" s="61" t="s">
        <v>105</v>
      </c>
      <c r="AF117" s="61" t="s">
        <v>353</v>
      </c>
      <c r="AH117" s="61">
        <v>6</v>
      </c>
      <c r="AI117" s="62">
        <v>44504</v>
      </c>
      <c r="AK117" s="61">
        <v>6</v>
      </c>
      <c r="AL117" s="62">
        <v>44504</v>
      </c>
      <c r="AN117" s="61">
        <v>5</v>
      </c>
      <c r="AO117" s="62">
        <v>44504</v>
      </c>
      <c r="AQ117" s="61">
        <v>6</v>
      </c>
      <c r="AR117" s="62">
        <v>44504</v>
      </c>
      <c r="AT117" s="61">
        <v>5</v>
      </c>
      <c r="AU117" s="62">
        <v>44504</v>
      </c>
      <c r="AW117" s="61">
        <v>5</v>
      </c>
      <c r="AX117" s="62">
        <v>44504</v>
      </c>
      <c r="AZ117" s="61">
        <v>5</v>
      </c>
      <c r="BA117" s="62">
        <v>44504</v>
      </c>
      <c r="BC117" s="61">
        <v>38</v>
      </c>
      <c r="BD117" s="62">
        <v>44441</v>
      </c>
      <c r="BE117" s="61" t="s">
        <v>354</v>
      </c>
      <c r="BF117" s="61">
        <v>1</v>
      </c>
      <c r="BG117" s="62">
        <v>44504</v>
      </c>
      <c r="BI117" s="61" t="s">
        <v>1470</v>
      </c>
      <c r="BJ117" s="61">
        <v>-1.1000000000000001</v>
      </c>
      <c r="BK117" s="61">
        <v>59</v>
      </c>
      <c r="BL117" s="61">
        <v>-4.5999999999999996</v>
      </c>
      <c r="BM117" s="61">
        <v>54</v>
      </c>
      <c r="BN117" s="61">
        <v>-5.3</v>
      </c>
      <c r="BO117" s="61">
        <v>84</v>
      </c>
      <c r="BP117" s="61">
        <v>6.7</v>
      </c>
      <c r="BQ117" s="61">
        <v>73</v>
      </c>
      <c r="BR117" s="61">
        <v>61</v>
      </c>
      <c r="BS117" s="61">
        <v>72</v>
      </c>
      <c r="BT117" s="61">
        <v>107</v>
      </c>
      <c r="BU117" s="61">
        <v>72</v>
      </c>
      <c r="BV117" s="61">
        <v>145</v>
      </c>
      <c r="BW117" s="61">
        <v>72</v>
      </c>
      <c r="BX117" s="61">
        <v>126</v>
      </c>
      <c r="BY117" s="61">
        <v>71</v>
      </c>
      <c r="BZ117" s="61">
        <v>17</v>
      </c>
      <c r="CA117" s="61">
        <v>65</v>
      </c>
      <c r="CB117" s="61">
        <v>3.6</v>
      </c>
      <c r="CC117" s="61">
        <v>73</v>
      </c>
      <c r="CD117" s="61">
        <v>-8.9</v>
      </c>
      <c r="CE117" s="61">
        <v>44</v>
      </c>
      <c r="CF117" s="61">
        <v>88</v>
      </c>
      <c r="CG117" s="61">
        <v>67</v>
      </c>
      <c r="CH117" s="61">
        <v>8.6</v>
      </c>
      <c r="CI117" s="61">
        <v>65</v>
      </c>
      <c r="CJ117" s="61">
        <v>-0.5</v>
      </c>
      <c r="CK117" s="61">
        <v>70</v>
      </c>
      <c r="CL117" s="61">
        <v>-0.3</v>
      </c>
      <c r="CM117" s="61">
        <v>67</v>
      </c>
      <c r="CN117" s="61">
        <v>1.1000000000000001</v>
      </c>
      <c r="CO117" s="61">
        <v>67</v>
      </c>
      <c r="CP117" s="61">
        <v>2.6</v>
      </c>
      <c r="CQ117" s="61">
        <v>65</v>
      </c>
      <c r="CR117" s="61">
        <v>0.03</v>
      </c>
      <c r="CS117" s="61">
        <v>58</v>
      </c>
      <c r="CT117" s="61">
        <v>6</v>
      </c>
      <c r="CU117" s="61">
        <v>62</v>
      </c>
      <c r="CV117" s="61">
        <v>243</v>
      </c>
      <c r="CW117" s="61">
        <v>199</v>
      </c>
      <c r="CX117" s="61">
        <v>312</v>
      </c>
      <c r="CY117" s="61">
        <v>230</v>
      </c>
      <c r="CZ117" s="61" t="s">
        <v>356</v>
      </c>
      <c r="DA117" s="61" t="s">
        <v>357</v>
      </c>
      <c r="DB117" s="61" t="s">
        <v>358</v>
      </c>
      <c r="DC117" s="61" t="s">
        <v>359</v>
      </c>
    </row>
    <row r="118" spans="1:107">
      <c r="A118" s="61" t="s">
        <v>1471</v>
      </c>
      <c r="B118" s="61" t="s">
        <v>1472</v>
      </c>
      <c r="C118" s="61" t="s">
        <v>332</v>
      </c>
      <c r="D118" s="61">
        <v>2020</v>
      </c>
      <c r="E118" s="61" t="s">
        <v>333</v>
      </c>
      <c r="F118" s="61" t="s">
        <v>334</v>
      </c>
      <c r="G118" s="61" t="s">
        <v>1473</v>
      </c>
      <c r="H118" s="61" t="s">
        <v>336</v>
      </c>
      <c r="I118" s="61" t="s">
        <v>337</v>
      </c>
      <c r="J118" s="61" t="s">
        <v>497</v>
      </c>
      <c r="K118" s="61" t="s">
        <v>1474</v>
      </c>
      <c r="L118" s="61" t="s">
        <v>340</v>
      </c>
      <c r="M118" s="61" t="s">
        <v>341</v>
      </c>
      <c r="N118" s="61" t="s">
        <v>342</v>
      </c>
      <c r="O118" s="61" t="s">
        <v>343</v>
      </c>
      <c r="P118" s="61" t="s">
        <v>1475</v>
      </c>
      <c r="Q118" s="61" t="s">
        <v>1476</v>
      </c>
      <c r="R118" s="61" t="s">
        <v>340</v>
      </c>
      <c r="S118" s="61" t="s">
        <v>1477</v>
      </c>
      <c r="T118" s="61" t="s">
        <v>348</v>
      </c>
      <c r="U118" s="61">
        <v>117</v>
      </c>
      <c r="V118" s="61" t="s">
        <v>1478</v>
      </c>
      <c r="W118" s="61" t="s">
        <v>737</v>
      </c>
      <c r="X118" s="61" t="s">
        <v>351</v>
      </c>
      <c r="Y118" s="62">
        <v>44049</v>
      </c>
      <c r="Z118" s="61" t="s">
        <v>1479</v>
      </c>
      <c r="AA118" s="61" t="b">
        <v>0</v>
      </c>
      <c r="AB118" s="61" t="s">
        <v>105</v>
      </c>
      <c r="AF118" s="61" t="s">
        <v>410</v>
      </c>
      <c r="AH118" s="61">
        <v>6</v>
      </c>
      <c r="AI118" s="62">
        <v>44504</v>
      </c>
      <c r="AK118" s="61">
        <v>6</v>
      </c>
      <c r="AL118" s="62">
        <v>44504</v>
      </c>
      <c r="AN118" s="61">
        <v>5</v>
      </c>
      <c r="AO118" s="62">
        <v>44504</v>
      </c>
      <c r="AQ118" s="61">
        <v>6</v>
      </c>
      <c r="AR118" s="62">
        <v>44504</v>
      </c>
      <c r="AT118" s="61">
        <v>5</v>
      </c>
      <c r="AU118" s="62">
        <v>44504</v>
      </c>
      <c r="AW118" s="61">
        <v>5</v>
      </c>
      <c r="AX118" s="62">
        <v>44504</v>
      </c>
      <c r="AZ118" s="61">
        <v>4</v>
      </c>
      <c r="BA118" s="62">
        <v>44504</v>
      </c>
      <c r="BC118" s="61">
        <v>39</v>
      </c>
      <c r="BD118" s="62">
        <v>44441</v>
      </c>
      <c r="BE118" s="61" t="s">
        <v>354</v>
      </c>
      <c r="BF118" s="61">
        <v>1</v>
      </c>
      <c r="BG118" s="62">
        <v>44504</v>
      </c>
      <c r="BI118" s="61" t="s">
        <v>1480</v>
      </c>
      <c r="BJ118" s="61">
        <v>1.8</v>
      </c>
      <c r="BK118" s="61">
        <v>59</v>
      </c>
      <c r="BL118" s="61">
        <v>-2.8</v>
      </c>
      <c r="BM118" s="61">
        <v>53</v>
      </c>
      <c r="BN118" s="61">
        <v>-3.8</v>
      </c>
      <c r="BO118" s="61">
        <v>85</v>
      </c>
      <c r="BP118" s="61">
        <v>5.5</v>
      </c>
      <c r="BQ118" s="61">
        <v>74</v>
      </c>
      <c r="BR118" s="61">
        <v>54</v>
      </c>
      <c r="BS118" s="61">
        <v>72</v>
      </c>
      <c r="BT118" s="61">
        <v>101</v>
      </c>
      <c r="BU118" s="61">
        <v>72</v>
      </c>
      <c r="BV118" s="61">
        <v>123</v>
      </c>
      <c r="BW118" s="61">
        <v>72</v>
      </c>
      <c r="BX118" s="61">
        <v>67</v>
      </c>
      <c r="BY118" s="61">
        <v>70</v>
      </c>
      <c r="BZ118" s="61">
        <v>26</v>
      </c>
      <c r="CA118" s="61">
        <v>65</v>
      </c>
      <c r="CB118" s="61">
        <v>2.5</v>
      </c>
      <c r="CC118" s="61">
        <v>73</v>
      </c>
      <c r="CD118" s="61">
        <v>-7.2</v>
      </c>
      <c r="CE118" s="61">
        <v>42</v>
      </c>
      <c r="CF118" s="61">
        <v>60</v>
      </c>
      <c r="CG118" s="61">
        <v>67</v>
      </c>
      <c r="CH118" s="61">
        <v>6.3</v>
      </c>
      <c r="CI118" s="61">
        <v>65</v>
      </c>
      <c r="CJ118" s="61">
        <v>2.5</v>
      </c>
      <c r="CK118" s="61">
        <v>70</v>
      </c>
      <c r="CL118" s="61">
        <v>1.9</v>
      </c>
      <c r="CM118" s="61">
        <v>67</v>
      </c>
      <c r="CN118" s="61">
        <v>-0.4</v>
      </c>
      <c r="CO118" s="61">
        <v>67</v>
      </c>
      <c r="CP118" s="61">
        <v>2.4</v>
      </c>
      <c r="CQ118" s="61">
        <v>65</v>
      </c>
      <c r="CR118" s="61">
        <v>-0.05</v>
      </c>
      <c r="CS118" s="61">
        <v>56</v>
      </c>
      <c r="CT118" s="61">
        <v>20</v>
      </c>
      <c r="CU118" s="61">
        <v>61</v>
      </c>
      <c r="CV118" s="61">
        <v>257</v>
      </c>
      <c r="CW118" s="61">
        <v>219</v>
      </c>
      <c r="CX118" s="61">
        <v>331</v>
      </c>
      <c r="CY118" s="61">
        <v>240</v>
      </c>
      <c r="CZ118" s="61" t="s">
        <v>356</v>
      </c>
      <c r="DA118" s="61" t="s">
        <v>357</v>
      </c>
      <c r="DB118" s="61" t="s">
        <v>358</v>
      </c>
      <c r="DC118" s="61" t="s">
        <v>359</v>
      </c>
    </row>
    <row r="119" spans="1:107">
      <c r="A119" s="61" t="s">
        <v>1481</v>
      </c>
      <c r="B119" s="61" t="s">
        <v>1482</v>
      </c>
      <c r="C119" s="61" t="s">
        <v>332</v>
      </c>
      <c r="D119" s="61">
        <v>2020</v>
      </c>
      <c r="E119" s="61" t="s">
        <v>333</v>
      </c>
      <c r="F119" s="61" t="s">
        <v>725</v>
      </c>
      <c r="G119" s="61" t="s">
        <v>1483</v>
      </c>
      <c r="H119" s="61" t="s">
        <v>727</v>
      </c>
      <c r="I119" s="61" t="s">
        <v>728</v>
      </c>
      <c r="J119" s="61" t="s">
        <v>536</v>
      </c>
      <c r="K119" s="61" t="s">
        <v>1484</v>
      </c>
      <c r="L119" s="61" t="s">
        <v>731</v>
      </c>
      <c r="M119" s="61" t="s">
        <v>732</v>
      </c>
      <c r="N119" s="61" t="s">
        <v>475</v>
      </c>
      <c r="O119" s="61" t="s">
        <v>733</v>
      </c>
      <c r="P119" s="61" t="s">
        <v>540</v>
      </c>
      <c r="Q119" s="61" t="s">
        <v>341</v>
      </c>
      <c r="R119" s="61" t="s">
        <v>1024</v>
      </c>
      <c r="S119" s="61" t="s">
        <v>1485</v>
      </c>
      <c r="T119" s="61" t="s">
        <v>348</v>
      </c>
      <c r="U119" s="61">
        <v>118</v>
      </c>
      <c r="V119" s="61" t="s">
        <v>1486</v>
      </c>
      <c r="W119" s="61" t="s">
        <v>1003</v>
      </c>
      <c r="X119" s="61" t="s">
        <v>351</v>
      </c>
      <c r="Y119" s="62">
        <v>44049</v>
      </c>
      <c r="Z119" s="61" t="s">
        <v>1487</v>
      </c>
      <c r="AA119" s="61" t="b">
        <v>0</v>
      </c>
      <c r="AB119" s="61" t="s">
        <v>105</v>
      </c>
      <c r="AF119" s="61" t="s">
        <v>353</v>
      </c>
      <c r="AH119" s="61">
        <v>7</v>
      </c>
      <c r="AI119" s="62">
        <v>44504</v>
      </c>
      <c r="AK119" s="61">
        <v>7</v>
      </c>
      <c r="AL119" s="62">
        <v>44504</v>
      </c>
      <c r="AN119" s="61">
        <v>6</v>
      </c>
      <c r="AO119" s="62">
        <v>44504</v>
      </c>
      <c r="AQ119" s="61">
        <v>6</v>
      </c>
      <c r="AR119" s="62">
        <v>44504</v>
      </c>
      <c r="AT119" s="61">
        <v>6</v>
      </c>
      <c r="AU119" s="62">
        <v>44504</v>
      </c>
      <c r="AW119" s="61">
        <v>6</v>
      </c>
      <c r="AX119" s="62">
        <v>44504</v>
      </c>
      <c r="AZ119" s="61">
        <v>5</v>
      </c>
      <c r="BA119" s="62">
        <v>44504</v>
      </c>
      <c r="BC119" s="61">
        <v>35</v>
      </c>
      <c r="BD119" s="62">
        <v>44441</v>
      </c>
      <c r="BE119" s="61" t="s">
        <v>354</v>
      </c>
      <c r="BF119" s="61">
        <v>1</v>
      </c>
      <c r="BG119" s="62">
        <v>44504</v>
      </c>
      <c r="BI119" s="61" t="s">
        <v>1488</v>
      </c>
      <c r="BJ119" s="61">
        <v>0.1</v>
      </c>
      <c r="BK119" s="61">
        <v>58</v>
      </c>
      <c r="BL119" s="61">
        <v>2.4</v>
      </c>
      <c r="BM119" s="61">
        <v>52</v>
      </c>
      <c r="BN119" s="61">
        <v>-6.5</v>
      </c>
      <c r="BO119" s="61">
        <v>85</v>
      </c>
      <c r="BP119" s="61">
        <v>5.8</v>
      </c>
      <c r="BQ119" s="61">
        <v>74</v>
      </c>
      <c r="BR119" s="61">
        <v>54</v>
      </c>
      <c r="BS119" s="61">
        <v>73</v>
      </c>
      <c r="BT119" s="61">
        <v>97</v>
      </c>
      <c r="BU119" s="61">
        <v>73</v>
      </c>
      <c r="BV119" s="61">
        <v>133</v>
      </c>
      <c r="BW119" s="61">
        <v>73</v>
      </c>
      <c r="BX119" s="61">
        <v>121</v>
      </c>
      <c r="BY119" s="61">
        <v>72</v>
      </c>
      <c r="BZ119" s="61">
        <v>20</v>
      </c>
      <c r="CA119" s="61">
        <v>66</v>
      </c>
      <c r="CB119" s="61">
        <v>0.5</v>
      </c>
      <c r="CC119" s="61">
        <v>74</v>
      </c>
      <c r="CD119" s="61">
        <v>-7.2</v>
      </c>
      <c r="CE119" s="61">
        <v>40</v>
      </c>
      <c r="CF119" s="61">
        <v>67</v>
      </c>
      <c r="CG119" s="61">
        <v>67</v>
      </c>
      <c r="CH119" s="61">
        <v>5.2</v>
      </c>
      <c r="CI119" s="61">
        <v>66</v>
      </c>
      <c r="CJ119" s="61">
        <v>-1.7</v>
      </c>
      <c r="CK119" s="61">
        <v>70</v>
      </c>
      <c r="CL119" s="61">
        <v>0.2</v>
      </c>
      <c r="CM119" s="61">
        <v>67</v>
      </c>
      <c r="CN119" s="61">
        <v>0.1</v>
      </c>
      <c r="CO119" s="61">
        <v>67</v>
      </c>
      <c r="CP119" s="61">
        <v>2.2000000000000002</v>
      </c>
      <c r="CQ119" s="61">
        <v>66</v>
      </c>
      <c r="CR119" s="61">
        <v>0</v>
      </c>
      <c r="CS119" s="61">
        <v>57</v>
      </c>
      <c r="CT119" s="61">
        <v>-5</v>
      </c>
      <c r="CU119" s="61">
        <v>61</v>
      </c>
      <c r="CV119" s="61">
        <v>207</v>
      </c>
      <c r="CW119" s="61">
        <v>166</v>
      </c>
      <c r="CX119" s="61">
        <v>269</v>
      </c>
      <c r="CY119" s="61">
        <v>189</v>
      </c>
      <c r="CZ119" s="61" t="s">
        <v>356</v>
      </c>
      <c r="DA119" s="61" t="s">
        <v>357</v>
      </c>
      <c r="DB119" s="61" t="s">
        <v>358</v>
      </c>
      <c r="DC119" s="61" t="s">
        <v>359</v>
      </c>
    </row>
    <row r="120" spans="1:107">
      <c r="A120" s="61" t="s">
        <v>1489</v>
      </c>
      <c r="B120" s="61" t="s">
        <v>1490</v>
      </c>
      <c r="C120" s="61" t="s">
        <v>332</v>
      </c>
      <c r="D120" s="61">
        <v>2020</v>
      </c>
      <c r="E120" s="61" t="s">
        <v>333</v>
      </c>
      <c r="F120" s="61" t="s">
        <v>725</v>
      </c>
      <c r="G120" s="61" t="s">
        <v>1491</v>
      </c>
      <c r="H120" s="61" t="s">
        <v>727</v>
      </c>
      <c r="I120" s="61" t="s">
        <v>728</v>
      </c>
      <c r="J120" s="61" t="s">
        <v>1492</v>
      </c>
      <c r="K120" s="61" t="s">
        <v>1493</v>
      </c>
      <c r="L120" s="61" t="s">
        <v>731</v>
      </c>
      <c r="M120" s="61" t="s">
        <v>732</v>
      </c>
      <c r="N120" s="61" t="s">
        <v>475</v>
      </c>
      <c r="O120" s="61" t="s">
        <v>733</v>
      </c>
      <c r="P120" s="61" t="s">
        <v>346</v>
      </c>
      <c r="Q120" s="61" t="s">
        <v>1494</v>
      </c>
      <c r="R120" s="61" t="s">
        <v>456</v>
      </c>
      <c r="S120" s="61" t="s">
        <v>1495</v>
      </c>
      <c r="T120" s="61" t="s">
        <v>348</v>
      </c>
      <c r="U120" s="61">
        <v>119</v>
      </c>
      <c r="V120" s="61" t="s">
        <v>1496</v>
      </c>
      <c r="W120" s="61" t="s">
        <v>395</v>
      </c>
      <c r="X120" s="61" t="s">
        <v>351</v>
      </c>
      <c r="Y120" s="62">
        <v>44049</v>
      </c>
      <c r="Z120" s="61" t="s">
        <v>1497</v>
      </c>
      <c r="AA120" s="61" t="b">
        <v>0</v>
      </c>
      <c r="AB120" s="61" t="s">
        <v>105</v>
      </c>
      <c r="AF120" s="61" t="s">
        <v>353</v>
      </c>
      <c r="AH120" s="61">
        <v>6</v>
      </c>
      <c r="AI120" s="62">
        <v>44504</v>
      </c>
      <c r="AK120" s="61">
        <v>6</v>
      </c>
      <c r="AL120" s="62">
        <v>44504</v>
      </c>
      <c r="AN120" s="61">
        <v>5</v>
      </c>
      <c r="AO120" s="62">
        <v>44504</v>
      </c>
      <c r="AQ120" s="61">
        <v>6</v>
      </c>
      <c r="AR120" s="62">
        <v>44504</v>
      </c>
      <c r="AT120" s="61">
        <v>5</v>
      </c>
      <c r="AU120" s="62">
        <v>44504</v>
      </c>
      <c r="AW120" s="61">
        <v>5</v>
      </c>
      <c r="AX120" s="62">
        <v>44504</v>
      </c>
      <c r="AZ120" s="61">
        <v>4</v>
      </c>
      <c r="BA120" s="62">
        <v>44504</v>
      </c>
      <c r="BC120" s="61">
        <v>41</v>
      </c>
      <c r="BD120" s="62">
        <v>44441</v>
      </c>
      <c r="BE120" s="61" t="s">
        <v>354</v>
      </c>
      <c r="BF120" s="61">
        <v>2</v>
      </c>
      <c r="BG120" s="62">
        <v>44504</v>
      </c>
      <c r="BI120" s="61" t="s">
        <v>1498</v>
      </c>
      <c r="BJ120" s="61">
        <v>4</v>
      </c>
      <c r="BK120" s="61">
        <v>57</v>
      </c>
      <c r="BL120" s="61">
        <v>4.8</v>
      </c>
      <c r="BM120" s="61">
        <v>52</v>
      </c>
      <c r="BN120" s="61">
        <v>-7</v>
      </c>
      <c r="BO120" s="61">
        <v>85</v>
      </c>
      <c r="BP120" s="61">
        <v>4.3</v>
      </c>
      <c r="BQ120" s="61">
        <v>74</v>
      </c>
      <c r="BR120" s="61">
        <v>45</v>
      </c>
      <c r="BS120" s="61">
        <v>73</v>
      </c>
      <c r="BT120" s="61">
        <v>84</v>
      </c>
      <c r="BU120" s="61">
        <v>72</v>
      </c>
      <c r="BV120" s="61">
        <v>117</v>
      </c>
      <c r="BW120" s="61">
        <v>73</v>
      </c>
      <c r="BX120" s="61">
        <v>81</v>
      </c>
      <c r="BY120" s="61">
        <v>72</v>
      </c>
      <c r="BZ120" s="61">
        <v>26</v>
      </c>
      <c r="CA120" s="61">
        <v>65</v>
      </c>
      <c r="CB120" s="61">
        <v>4.8</v>
      </c>
      <c r="CC120" s="61">
        <v>73</v>
      </c>
      <c r="CD120" s="61">
        <v>-8.8000000000000007</v>
      </c>
      <c r="CE120" s="61">
        <v>40</v>
      </c>
      <c r="CF120" s="61">
        <v>59</v>
      </c>
      <c r="CG120" s="61">
        <v>67</v>
      </c>
      <c r="CH120" s="61">
        <v>5.6</v>
      </c>
      <c r="CI120" s="61">
        <v>65</v>
      </c>
      <c r="CJ120" s="61">
        <v>2</v>
      </c>
      <c r="CK120" s="61">
        <v>70</v>
      </c>
      <c r="CL120" s="61">
        <v>2.8</v>
      </c>
      <c r="CM120" s="61">
        <v>67</v>
      </c>
      <c r="CN120" s="61">
        <v>-1.5</v>
      </c>
      <c r="CO120" s="61">
        <v>67</v>
      </c>
      <c r="CP120" s="61">
        <v>3.9</v>
      </c>
      <c r="CQ120" s="61">
        <v>66</v>
      </c>
      <c r="CR120" s="61">
        <v>0.94</v>
      </c>
      <c r="CS120" s="61">
        <v>57</v>
      </c>
      <c r="CT120" s="61">
        <v>9</v>
      </c>
      <c r="CU120" s="61">
        <v>59</v>
      </c>
      <c r="CV120" s="61">
        <v>228</v>
      </c>
      <c r="CW120" s="61">
        <v>173</v>
      </c>
      <c r="CX120" s="61">
        <v>304</v>
      </c>
      <c r="CY120" s="61">
        <v>221</v>
      </c>
      <c r="CZ120" s="61" t="s">
        <v>356</v>
      </c>
      <c r="DA120" s="61" t="s">
        <v>357</v>
      </c>
      <c r="DB120" s="61" t="s">
        <v>358</v>
      </c>
      <c r="DC120" s="61" t="s">
        <v>359</v>
      </c>
    </row>
    <row r="121" spans="1:107">
      <c r="A121" s="61" t="s">
        <v>1499</v>
      </c>
      <c r="B121" s="61" t="s">
        <v>1500</v>
      </c>
      <c r="C121" s="61" t="s">
        <v>332</v>
      </c>
      <c r="D121" s="61">
        <v>2020</v>
      </c>
      <c r="E121" s="61" t="s">
        <v>333</v>
      </c>
      <c r="F121" s="61" t="s">
        <v>493</v>
      </c>
      <c r="G121" s="61" t="s">
        <v>1501</v>
      </c>
      <c r="H121" s="61" t="s">
        <v>471</v>
      </c>
      <c r="I121" s="61" t="s">
        <v>495</v>
      </c>
      <c r="J121" s="61" t="s">
        <v>538</v>
      </c>
      <c r="K121" s="61" t="s">
        <v>1502</v>
      </c>
      <c r="L121" s="61" t="s">
        <v>475</v>
      </c>
      <c r="M121" s="61" t="s">
        <v>476</v>
      </c>
      <c r="N121" s="61" t="s">
        <v>497</v>
      </c>
      <c r="O121" s="61" t="s">
        <v>498</v>
      </c>
      <c r="P121" s="61" t="s">
        <v>542</v>
      </c>
      <c r="Q121" s="61" t="s">
        <v>543</v>
      </c>
      <c r="R121" s="61" t="s">
        <v>416</v>
      </c>
      <c r="S121" s="61" t="s">
        <v>1503</v>
      </c>
      <c r="T121" s="61" t="s">
        <v>348</v>
      </c>
      <c r="U121" s="61">
        <v>120</v>
      </c>
      <c r="V121" s="61" t="s">
        <v>1504</v>
      </c>
      <c r="W121" s="61" t="s">
        <v>408</v>
      </c>
      <c r="X121" s="61" t="s">
        <v>351</v>
      </c>
      <c r="Y121" s="62">
        <v>44040</v>
      </c>
      <c r="Z121" s="61" t="s">
        <v>1505</v>
      </c>
      <c r="AA121" s="61" t="b">
        <v>0</v>
      </c>
      <c r="AB121" s="61" t="s">
        <v>135</v>
      </c>
      <c r="AF121" s="61" t="s">
        <v>353</v>
      </c>
      <c r="AH121" s="61">
        <v>6</v>
      </c>
      <c r="AI121" s="62">
        <v>44503</v>
      </c>
      <c r="AK121" s="61">
        <v>6</v>
      </c>
      <c r="AL121" s="62">
        <v>44503</v>
      </c>
      <c r="AN121" s="61">
        <v>5</v>
      </c>
      <c r="AO121" s="62">
        <v>44503</v>
      </c>
      <c r="AQ121" s="61">
        <v>6</v>
      </c>
      <c r="AR121" s="62">
        <v>44503</v>
      </c>
      <c r="AT121" s="61">
        <v>5</v>
      </c>
      <c r="AU121" s="62">
        <v>44503</v>
      </c>
      <c r="AW121" s="61">
        <v>5</v>
      </c>
      <c r="AX121" s="62">
        <v>44503</v>
      </c>
      <c r="AZ121" s="61">
        <v>5</v>
      </c>
      <c r="BA121" s="62">
        <v>44503</v>
      </c>
      <c r="BC121" s="61">
        <v>40</v>
      </c>
      <c r="BD121" s="62">
        <v>44441</v>
      </c>
      <c r="BE121" s="61" t="s">
        <v>354</v>
      </c>
      <c r="BF121" s="61">
        <v>1</v>
      </c>
      <c r="BG121" s="62">
        <v>44503</v>
      </c>
      <c r="BI121" s="61" t="s">
        <v>1506</v>
      </c>
      <c r="BJ121" s="61">
        <v>-0.8</v>
      </c>
      <c r="BK121" s="61">
        <v>59</v>
      </c>
      <c r="BL121" s="61">
        <v>-2.2999999999999998</v>
      </c>
      <c r="BM121" s="61">
        <v>51</v>
      </c>
      <c r="BN121" s="61">
        <v>-5.6</v>
      </c>
      <c r="BO121" s="61">
        <v>84</v>
      </c>
      <c r="BP121" s="61">
        <v>8.1</v>
      </c>
      <c r="BQ121" s="61">
        <v>73</v>
      </c>
      <c r="BR121" s="61">
        <v>66</v>
      </c>
      <c r="BS121" s="61">
        <v>71</v>
      </c>
      <c r="BT121" s="61">
        <v>116</v>
      </c>
      <c r="BU121" s="61">
        <v>71</v>
      </c>
      <c r="BV121" s="61">
        <v>152</v>
      </c>
      <c r="BW121" s="61">
        <v>71</v>
      </c>
      <c r="BX121" s="61">
        <v>143</v>
      </c>
      <c r="BY121" s="61">
        <v>70</v>
      </c>
      <c r="BZ121" s="61">
        <v>24</v>
      </c>
      <c r="CA121" s="61">
        <v>64</v>
      </c>
      <c r="CB121" s="61">
        <v>3.7</v>
      </c>
      <c r="CC121" s="61">
        <v>72</v>
      </c>
      <c r="CD121" s="61">
        <v>-3</v>
      </c>
      <c r="CE121" s="61">
        <v>38</v>
      </c>
      <c r="CF121" s="61">
        <v>86</v>
      </c>
      <c r="CG121" s="61">
        <v>65</v>
      </c>
      <c r="CH121" s="61">
        <v>13.2</v>
      </c>
      <c r="CI121" s="61">
        <v>63</v>
      </c>
      <c r="CJ121" s="61">
        <v>-3.4</v>
      </c>
      <c r="CK121" s="61">
        <v>68</v>
      </c>
      <c r="CL121" s="61">
        <v>-4.0999999999999996</v>
      </c>
      <c r="CM121" s="61">
        <v>64</v>
      </c>
      <c r="CN121" s="61">
        <v>3.8</v>
      </c>
      <c r="CO121" s="61">
        <v>64</v>
      </c>
      <c r="CP121" s="61">
        <v>3</v>
      </c>
      <c r="CQ121" s="61">
        <v>63</v>
      </c>
      <c r="CR121" s="61">
        <v>0.2</v>
      </c>
      <c r="CS121" s="61">
        <v>54</v>
      </c>
      <c r="CT121" s="61">
        <v>28</v>
      </c>
      <c r="CU121" s="61">
        <v>58</v>
      </c>
      <c r="CV121" s="61">
        <v>241</v>
      </c>
      <c r="CW121" s="61">
        <v>200</v>
      </c>
      <c r="CX121" s="61">
        <v>325</v>
      </c>
      <c r="CY121" s="61">
        <v>225</v>
      </c>
      <c r="CZ121" s="61" t="s">
        <v>356</v>
      </c>
      <c r="DA121" s="61" t="s">
        <v>357</v>
      </c>
      <c r="DB121" s="61" t="s">
        <v>358</v>
      </c>
      <c r="DC121" s="61" t="s">
        <v>359</v>
      </c>
    </row>
    <row r="122" spans="1:107">
      <c r="A122" s="61" t="s">
        <v>1507</v>
      </c>
      <c r="B122" s="61" t="s">
        <v>1508</v>
      </c>
      <c r="C122" s="61" t="s">
        <v>332</v>
      </c>
      <c r="D122" s="61">
        <v>2020</v>
      </c>
      <c r="E122" s="61" t="s">
        <v>333</v>
      </c>
      <c r="F122" s="61" t="s">
        <v>620</v>
      </c>
      <c r="G122" s="61" t="s">
        <v>1509</v>
      </c>
      <c r="H122" s="61" t="s">
        <v>416</v>
      </c>
      <c r="I122" s="61" t="s">
        <v>622</v>
      </c>
      <c r="J122" s="61" t="s">
        <v>471</v>
      </c>
      <c r="K122" s="61" t="s">
        <v>1510</v>
      </c>
      <c r="L122" s="61" t="s">
        <v>420</v>
      </c>
      <c r="M122" s="61" t="s">
        <v>421</v>
      </c>
      <c r="N122" s="61" t="s">
        <v>572</v>
      </c>
      <c r="O122" s="61" t="s">
        <v>624</v>
      </c>
      <c r="P122" s="61" t="s">
        <v>475</v>
      </c>
      <c r="Q122" s="61" t="s">
        <v>476</v>
      </c>
      <c r="R122" s="61" t="s">
        <v>729</v>
      </c>
      <c r="S122" s="61" t="s">
        <v>1511</v>
      </c>
      <c r="T122" s="61" t="s">
        <v>348</v>
      </c>
      <c r="U122" s="61">
        <v>121</v>
      </c>
      <c r="V122" s="61" t="s">
        <v>1512</v>
      </c>
      <c r="W122" s="61" t="s">
        <v>663</v>
      </c>
      <c r="X122" s="61" t="s">
        <v>351</v>
      </c>
      <c r="Y122" s="62">
        <v>44045</v>
      </c>
      <c r="Z122" s="61" t="s">
        <v>1513</v>
      </c>
      <c r="AA122" s="61" t="b">
        <v>0</v>
      </c>
      <c r="AB122" s="61" t="s">
        <v>135</v>
      </c>
      <c r="AF122" s="61" t="s">
        <v>353</v>
      </c>
      <c r="AH122" s="61">
        <v>6</v>
      </c>
      <c r="AI122" s="62">
        <v>44503</v>
      </c>
      <c r="AK122" s="61">
        <v>6</v>
      </c>
      <c r="AL122" s="62">
        <v>44503</v>
      </c>
      <c r="AN122" s="61">
        <v>5</v>
      </c>
      <c r="AO122" s="62">
        <v>44503</v>
      </c>
      <c r="AQ122" s="61">
        <v>6</v>
      </c>
      <c r="AR122" s="62">
        <v>44503</v>
      </c>
      <c r="AT122" s="61">
        <v>5</v>
      </c>
      <c r="AU122" s="62">
        <v>44503</v>
      </c>
      <c r="AW122" s="61">
        <v>5</v>
      </c>
      <c r="AX122" s="62">
        <v>44503</v>
      </c>
      <c r="AZ122" s="61">
        <v>5</v>
      </c>
      <c r="BA122" s="62">
        <v>44503</v>
      </c>
      <c r="BC122" s="61">
        <v>37</v>
      </c>
      <c r="BD122" s="62">
        <v>44441</v>
      </c>
      <c r="BE122" s="61" t="s">
        <v>354</v>
      </c>
      <c r="BF122" s="61">
        <v>2</v>
      </c>
      <c r="BG122" s="62">
        <v>44503</v>
      </c>
      <c r="BI122" s="61" t="s">
        <v>1514</v>
      </c>
      <c r="BJ122" s="61">
        <v>6.4</v>
      </c>
      <c r="BK122" s="61">
        <v>60</v>
      </c>
      <c r="BL122" s="61">
        <v>3.1</v>
      </c>
      <c r="BM122" s="61">
        <v>55</v>
      </c>
      <c r="BN122" s="61">
        <v>-4.3</v>
      </c>
      <c r="BO122" s="61">
        <v>84</v>
      </c>
      <c r="BP122" s="61">
        <v>1.5</v>
      </c>
      <c r="BQ122" s="61">
        <v>74</v>
      </c>
      <c r="BR122" s="61">
        <v>45</v>
      </c>
      <c r="BS122" s="61">
        <v>72</v>
      </c>
      <c r="BT122" s="61">
        <v>83</v>
      </c>
      <c r="BU122" s="61">
        <v>72</v>
      </c>
      <c r="BV122" s="61">
        <v>107</v>
      </c>
      <c r="BW122" s="61">
        <v>73</v>
      </c>
      <c r="BX122" s="61">
        <v>69</v>
      </c>
      <c r="BY122" s="61">
        <v>71</v>
      </c>
      <c r="BZ122" s="61">
        <v>29</v>
      </c>
      <c r="CA122" s="61">
        <v>67</v>
      </c>
      <c r="CB122" s="61">
        <v>2.2999999999999998</v>
      </c>
      <c r="CC122" s="61">
        <v>73</v>
      </c>
      <c r="CD122" s="61">
        <v>-5.7</v>
      </c>
      <c r="CE122" s="61">
        <v>44</v>
      </c>
      <c r="CF122" s="61">
        <v>47</v>
      </c>
      <c r="CG122" s="61">
        <v>68</v>
      </c>
      <c r="CH122" s="61">
        <v>11.8</v>
      </c>
      <c r="CI122" s="61">
        <v>66</v>
      </c>
      <c r="CJ122" s="61">
        <v>-0.1</v>
      </c>
      <c r="CK122" s="61">
        <v>70</v>
      </c>
      <c r="CL122" s="61">
        <v>-0.4</v>
      </c>
      <c r="CM122" s="61">
        <v>67</v>
      </c>
      <c r="CN122" s="61">
        <v>0.9</v>
      </c>
      <c r="CO122" s="61">
        <v>67</v>
      </c>
      <c r="CP122" s="61">
        <v>3.1</v>
      </c>
      <c r="CQ122" s="61">
        <v>66</v>
      </c>
      <c r="CR122" s="61">
        <v>0.56000000000000005</v>
      </c>
      <c r="CS122" s="61">
        <v>56</v>
      </c>
      <c r="CT122" s="61">
        <v>23</v>
      </c>
      <c r="CU122" s="61">
        <v>59</v>
      </c>
      <c r="CV122" s="61">
        <v>243</v>
      </c>
      <c r="CW122" s="61">
        <v>195</v>
      </c>
      <c r="CX122" s="61">
        <v>324</v>
      </c>
      <c r="CY122" s="61">
        <v>232</v>
      </c>
      <c r="CZ122" s="61" t="s">
        <v>356</v>
      </c>
      <c r="DA122" s="61" t="s">
        <v>357</v>
      </c>
      <c r="DB122" s="61" t="s">
        <v>358</v>
      </c>
      <c r="DC122" s="61" t="s">
        <v>359</v>
      </c>
    </row>
    <row r="123" spans="1:107">
      <c r="A123" s="61" t="s">
        <v>1515</v>
      </c>
      <c r="B123" s="61" t="s">
        <v>1516</v>
      </c>
      <c r="C123" s="61" t="s">
        <v>332</v>
      </c>
      <c r="D123" s="61">
        <v>2020</v>
      </c>
      <c r="E123" s="61" t="s">
        <v>333</v>
      </c>
      <c r="F123" s="61" t="s">
        <v>1122</v>
      </c>
      <c r="G123" s="61" t="s">
        <v>1517</v>
      </c>
      <c r="H123" s="61" t="s">
        <v>418</v>
      </c>
      <c r="I123" s="61" t="s">
        <v>1124</v>
      </c>
      <c r="J123" s="61" t="s">
        <v>538</v>
      </c>
      <c r="K123" s="61" t="s">
        <v>1518</v>
      </c>
      <c r="L123" s="61" t="s">
        <v>424</v>
      </c>
      <c r="M123" s="61" t="s">
        <v>425</v>
      </c>
      <c r="N123" s="61" t="s">
        <v>729</v>
      </c>
      <c r="O123" s="61" t="s">
        <v>1126</v>
      </c>
      <c r="P123" s="61" t="s">
        <v>542</v>
      </c>
      <c r="Q123" s="61" t="s">
        <v>543</v>
      </c>
      <c r="R123" s="61" t="s">
        <v>784</v>
      </c>
      <c r="S123" s="61" t="s">
        <v>1519</v>
      </c>
      <c r="T123" s="61" t="s">
        <v>348</v>
      </c>
      <c r="U123" s="61">
        <v>122</v>
      </c>
      <c r="V123" s="61" t="s">
        <v>1520</v>
      </c>
      <c r="W123" s="61" t="s">
        <v>350</v>
      </c>
      <c r="X123" s="61" t="s">
        <v>351</v>
      </c>
      <c r="Y123" s="62">
        <v>44057</v>
      </c>
      <c r="Z123" s="61" t="s">
        <v>1521</v>
      </c>
      <c r="AA123" s="61" t="b">
        <v>0</v>
      </c>
      <c r="AB123" s="61" t="s">
        <v>135</v>
      </c>
      <c r="AF123" s="61" t="s">
        <v>353</v>
      </c>
      <c r="AH123" s="61">
        <v>6</v>
      </c>
      <c r="AI123" s="62">
        <v>44503</v>
      </c>
      <c r="AK123" s="61">
        <v>6</v>
      </c>
      <c r="AL123" s="62">
        <v>44503</v>
      </c>
      <c r="AN123" s="61">
        <v>6</v>
      </c>
      <c r="AO123" s="62">
        <v>44503</v>
      </c>
      <c r="AQ123" s="61">
        <v>6</v>
      </c>
      <c r="AR123" s="62">
        <v>44503</v>
      </c>
      <c r="AT123" s="61">
        <v>5</v>
      </c>
      <c r="AU123" s="62">
        <v>44503</v>
      </c>
      <c r="AW123" s="61">
        <v>6</v>
      </c>
      <c r="AX123" s="62">
        <v>44503</v>
      </c>
      <c r="AZ123" s="61">
        <v>5</v>
      </c>
      <c r="BA123" s="62">
        <v>44503</v>
      </c>
      <c r="BC123" s="61">
        <v>39</v>
      </c>
      <c r="BD123" s="62">
        <v>44441</v>
      </c>
      <c r="BE123" s="61" t="s">
        <v>354</v>
      </c>
      <c r="BF123" s="61">
        <v>2</v>
      </c>
      <c r="BG123" s="62">
        <v>44503</v>
      </c>
      <c r="BI123" s="61" t="s">
        <v>1522</v>
      </c>
      <c r="BJ123" s="61">
        <v>9.5</v>
      </c>
      <c r="BK123" s="61">
        <v>56</v>
      </c>
      <c r="BL123" s="61">
        <v>6.4</v>
      </c>
      <c r="BM123" s="61">
        <v>48</v>
      </c>
      <c r="BN123" s="61">
        <v>-5.5</v>
      </c>
      <c r="BO123" s="61">
        <v>84</v>
      </c>
      <c r="BP123" s="61">
        <v>2.7</v>
      </c>
      <c r="BQ123" s="61">
        <v>72</v>
      </c>
      <c r="BR123" s="61">
        <v>52</v>
      </c>
      <c r="BS123" s="61">
        <v>70</v>
      </c>
      <c r="BT123" s="61">
        <v>93</v>
      </c>
      <c r="BU123" s="61">
        <v>70</v>
      </c>
      <c r="BV123" s="61">
        <v>118</v>
      </c>
      <c r="BW123" s="61">
        <v>70</v>
      </c>
      <c r="BX123" s="61">
        <v>75</v>
      </c>
      <c r="BY123" s="61">
        <v>68</v>
      </c>
      <c r="BZ123" s="61">
        <v>22</v>
      </c>
      <c r="CA123" s="61">
        <v>62</v>
      </c>
      <c r="CB123" s="61">
        <v>2.9</v>
      </c>
      <c r="CC123" s="61">
        <v>71</v>
      </c>
      <c r="CD123" s="61">
        <v>-5.3</v>
      </c>
      <c r="CE123" s="61">
        <v>37</v>
      </c>
      <c r="CF123" s="61">
        <v>68</v>
      </c>
      <c r="CG123" s="61">
        <v>65</v>
      </c>
      <c r="CH123" s="61">
        <v>9</v>
      </c>
      <c r="CI123" s="61">
        <v>62</v>
      </c>
      <c r="CJ123" s="61">
        <v>1.4</v>
      </c>
      <c r="CK123" s="61">
        <v>68</v>
      </c>
      <c r="CL123" s="61">
        <v>2.2999999999999998</v>
      </c>
      <c r="CM123" s="61">
        <v>64</v>
      </c>
      <c r="CN123" s="61">
        <v>0.3</v>
      </c>
      <c r="CO123" s="61">
        <v>64</v>
      </c>
      <c r="CP123" s="61">
        <v>2.7</v>
      </c>
      <c r="CQ123" s="61">
        <v>63</v>
      </c>
      <c r="CR123" s="61">
        <v>0.5</v>
      </c>
      <c r="CS123" s="61">
        <v>52</v>
      </c>
      <c r="CT123" s="61">
        <v>-3</v>
      </c>
      <c r="CU123" s="61">
        <v>55</v>
      </c>
      <c r="CV123" s="61">
        <v>266</v>
      </c>
      <c r="CW123" s="61">
        <v>219</v>
      </c>
      <c r="CX123" s="61">
        <v>347</v>
      </c>
      <c r="CY123" s="61">
        <v>255</v>
      </c>
      <c r="CZ123" s="61" t="s">
        <v>356</v>
      </c>
      <c r="DA123" s="61" t="s">
        <v>357</v>
      </c>
      <c r="DB123" s="61" t="s">
        <v>358</v>
      </c>
      <c r="DC123" s="61" t="s">
        <v>359</v>
      </c>
    </row>
    <row r="124" spans="1:107">
      <c r="A124" s="61" t="s">
        <v>1523</v>
      </c>
      <c r="B124" s="61" t="s">
        <v>1524</v>
      </c>
      <c r="C124" s="61" t="s">
        <v>332</v>
      </c>
      <c r="D124" s="61">
        <v>2020</v>
      </c>
      <c r="E124" s="61" t="s">
        <v>333</v>
      </c>
      <c r="F124" s="61" t="s">
        <v>414</v>
      </c>
      <c r="G124" s="61" t="s">
        <v>1525</v>
      </c>
      <c r="H124" s="61" t="s">
        <v>416</v>
      </c>
      <c r="I124" s="61" t="s">
        <v>417</v>
      </c>
      <c r="J124" s="61" t="s">
        <v>742</v>
      </c>
      <c r="K124" s="61" t="s">
        <v>1208</v>
      </c>
      <c r="L124" s="61" t="s">
        <v>420</v>
      </c>
      <c r="M124" s="61" t="s">
        <v>421</v>
      </c>
      <c r="N124" s="61" t="s">
        <v>422</v>
      </c>
      <c r="O124" s="61" t="s">
        <v>423</v>
      </c>
      <c r="P124" s="61" t="s">
        <v>369</v>
      </c>
      <c r="Q124" s="61" t="s">
        <v>744</v>
      </c>
      <c r="R124" s="61" t="s">
        <v>1210</v>
      </c>
      <c r="S124" s="61" t="s">
        <v>1211</v>
      </c>
      <c r="T124" s="61" t="s">
        <v>348</v>
      </c>
      <c r="U124" s="61">
        <v>123</v>
      </c>
      <c r="V124" s="61" t="s">
        <v>1526</v>
      </c>
      <c r="W124" s="61" t="s">
        <v>429</v>
      </c>
      <c r="X124" s="61" t="s">
        <v>351</v>
      </c>
      <c r="Y124" s="62">
        <v>44057</v>
      </c>
      <c r="Z124" s="61" t="s">
        <v>1527</v>
      </c>
      <c r="AA124" s="61" t="b">
        <v>0</v>
      </c>
      <c r="AB124" s="61" t="s">
        <v>135</v>
      </c>
      <c r="AF124" s="61" t="s">
        <v>353</v>
      </c>
      <c r="AH124" s="61">
        <v>6</v>
      </c>
      <c r="AI124" s="62">
        <v>44503</v>
      </c>
      <c r="AK124" s="61">
        <v>6</v>
      </c>
      <c r="AL124" s="62">
        <v>44503</v>
      </c>
      <c r="AN124" s="61">
        <v>5</v>
      </c>
      <c r="AO124" s="62">
        <v>44503</v>
      </c>
      <c r="AQ124" s="61">
        <v>6</v>
      </c>
      <c r="AR124" s="62">
        <v>44503</v>
      </c>
      <c r="AT124" s="61">
        <v>5</v>
      </c>
      <c r="AU124" s="62">
        <v>44503</v>
      </c>
      <c r="AW124" s="61">
        <v>5</v>
      </c>
      <c r="AX124" s="62">
        <v>44503</v>
      </c>
      <c r="AZ124" s="61">
        <v>5</v>
      </c>
      <c r="BA124" s="62">
        <v>44503</v>
      </c>
      <c r="BC124" s="61">
        <v>42</v>
      </c>
      <c r="BD124" s="62">
        <v>44441</v>
      </c>
      <c r="BE124" s="61" t="s">
        <v>354</v>
      </c>
      <c r="BF124" s="61">
        <v>1</v>
      </c>
      <c r="BG124" s="62">
        <v>44503</v>
      </c>
      <c r="BI124" s="61" t="s">
        <v>1528</v>
      </c>
      <c r="BJ124" s="61">
        <v>7.3</v>
      </c>
      <c r="BK124" s="61">
        <v>56</v>
      </c>
      <c r="BL124" s="61">
        <v>8.3000000000000007</v>
      </c>
      <c r="BM124" s="61">
        <v>51</v>
      </c>
      <c r="BN124" s="61">
        <v>-6.2</v>
      </c>
      <c r="BO124" s="61">
        <v>73</v>
      </c>
      <c r="BP124" s="61">
        <v>0.2</v>
      </c>
      <c r="BQ124" s="61">
        <v>72</v>
      </c>
      <c r="BR124" s="61">
        <v>46</v>
      </c>
      <c r="BS124" s="61">
        <v>71</v>
      </c>
      <c r="BT124" s="61">
        <v>88</v>
      </c>
      <c r="BU124" s="61">
        <v>71</v>
      </c>
      <c r="BV124" s="61">
        <v>115</v>
      </c>
      <c r="BW124" s="61">
        <v>71</v>
      </c>
      <c r="BX124" s="61">
        <v>104</v>
      </c>
      <c r="BY124" s="61">
        <v>70</v>
      </c>
      <c r="BZ124" s="61">
        <v>25</v>
      </c>
      <c r="CA124" s="61">
        <v>64</v>
      </c>
      <c r="CB124" s="61">
        <v>4.5</v>
      </c>
      <c r="CC124" s="61">
        <v>72</v>
      </c>
      <c r="CD124" s="61">
        <v>-10.6</v>
      </c>
      <c r="CE124" s="61">
        <v>41</v>
      </c>
      <c r="CF124" s="61">
        <v>60</v>
      </c>
      <c r="CG124" s="61">
        <v>66</v>
      </c>
      <c r="CH124" s="61">
        <v>4.0999999999999996</v>
      </c>
      <c r="CI124" s="61">
        <v>64</v>
      </c>
      <c r="CJ124" s="61">
        <v>1.1000000000000001</v>
      </c>
      <c r="CK124" s="61">
        <v>69</v>
      </c>
      <c r="CL124" s="61">
        <v>2.2000000000000002</v>
      </c>
      <c r="CM124" s="61">
        <v>65</v>
      </c>
      <c r="CN124" s="61">
        <v>-1.3</v>
      </c>
      <c r="CO124" s="61">
        <v>66</v>
      </c>
      <c r="CP124" s="61">
        <v>3.9</v>
      </c>
      <c r="CQ124" s="61">
        <v>64</v>
      </c>
      <c r="CR124" s="61">
        <v>0.79</v>
      </c>
      <c r="CS124" s="61">
        <v>56</v>
      </c>
      <c r="CT124" s="61">
        <v>25</v>
      </c>
      <c r="CU124" s="61">
        <v>56</v>
      </c>
      <c r="CV124" s="61">
        <v>235</v>
      </c>
      <c r="CW124" s="61">
        <v>186</v>
      </c>
      <c r="CX124" s="61">
        <v>318</v>
      </c>
      <c r="CY124" s="61">
        <v>227</v>
      </c>
      <c r="CZ124" s="61" t="s">
        <v>356</v>
      </c>
      <c r="DA124" s="61" t="s">
        <v>357</v>
      </c>
      <c r="DB124" s="61" t="s">
        <v>358</v>
      </c>
      <c r="DC124" s="61" t="s">
        <v>359</v>
      </c>
    </row>
    <row r="125" spans="1:107">
      <c r="A125" s="61" t="s">
        <v>1529</v>
      </c>
      <c r="B125" s="61" t="s">
        <v>1530</v>
      </c>
      <c r="C125" s="61" t="s">
        <v>332</v>
      </c>
      <c r="D125" s="61">
        <v>2020</v>
      </c>
      <c r="E125" s="61" t="s">
        <v>333</v>
      </c>
      <c r="F125" s="61" t="s">
        <v>493</v>
      </c>
      <c r="G125" s="61" t="s">
        <v>1531</v>
      </c>
      <c r="H125" s="61" t="s">
        <v>471</v>
      </c>
      <c r="I125" s="61" t="s">
        <v>495</v>
      </c>
      <c r="J125" s="61" t="s">
        <v>364</v>
      </c>
      <c r="K125" s="61" t="s">
        <v>1532</v>
      </c>
      <c r="L125" s="61" t="s">
        <v>475</v>
      </c>
      <c r="M125" s="61" t="s">
        <v>476</v>
      </c>
      <c r="N125" s="61" t="s">
        <v>497</v>
      </c>
      <c r="O125" s="61" t="s">
        <v>498</v>
      </c>
      <c r="P125" s="61" t="s">
        <v>367</v>
      </c>
      <c r="Q125" s="61" t="s">
        <v>368</v>
      </c>
      <c r="R125" s="61" t="s">
        <v>453</v>
      </c>
      <c r="S125" s="61" t="s">
        <v>1533</v>
      </c>
      <c r="T125" s="61" t="s">
        <v>348</v>
      </c>
      <c r="U125" s="61">
        <v>124</v>
      </c>
      <c r="V125" s="61" t="s">
        <v>1534</v>
      </c>
      <c r="W125" s="61" t="s">
        <v>395</v>
      </c>
      <c r="X125" s="61" t="s">
        <v>351</v>
      </c>
      <c r="Y125" s="62">
        <v>44058</v>
      </c>
      <c r="Z125" s="61" t="s">
        <v>1535</v>
      </c>
      <c r="AA125" s="61" t="b">
        <v>0</v>
      </c>
      <c r="AB125" s="61" t="s">
        <v>135</v>
      </c>
      <c r="AF125" s="61" t="s">
        <v>353</v>
      </c>
      <c r="AH125" s="61">
        <v>7</v>
      </c>
      <c r="AI125" s="62">
        <v>44503</v>
      </c>
      <c r="AK125" s="61">
        <v>7</v>
      </c>
      <c r="AL125" s="62">
        <v>44503</v>
      </c>
      <c r="AN125" s="61">
        <v>6</v>
      </c>
      <c r="AO125" s="62">
        <v>44503</v>
      </c>
      <c r="AQ125" s="61">
        <v>6</v>
      </c>
      <c r="AR125" s="62">
        <v>44503</v>
      </c>
      <c r="AT125" s="61">
        <v>6</v>
      </c>
      <c r="AU125" s="62">
        <v>44503</v>
      </c>
      <c r="AW125" s="61">
        <v>6</v>
      </c>
      <c r="AX125" s="62">
        <v>44503</v>
      </c>
      <c r="AZ125" s="61">
        <v>5</v>
      </c>
      <c r="BA125" s="62">
        <v>44503</v>
      </c>
      <c r="BC125" s="61">
        <v>40</v>
      </c>
      <c r="BD125" s="62">
        <v>44441</v>
      </c>
      <c r="BE125" s="61" t="s">
        <v>354</v>
      </c>
      <c r="BF125" s="61">
        <v>1</v>
      </c>
      <c r="BG125" s="62">
        <v>44503</v>
      </c>
      <c r="BI125" s="61" t="s">
        <v>1536</v>
      </c>
      <c r="BJ125" s="61">
        <v>1.7</v>
      </c>
      <c r="BK125" s="61">
        <v>58</v>
      </c>
      <c r="BL125" s="61">
        <v>-5.5</v>
      </c>
      <c r="BM125" s="61">
        <v>52</v>
      </c>
      <c r="BN125" s="61">
        <v>-6.9</v>
      </c>
      <c r="BO125" s="61">
        <v>84</v>
      </c>
      <c r="BP125" s="61">
        <v>6.3</v>
      </c>
      <c r="BQ125" s="61">
        <v>73</v>
      </c>
      <c r="BR125" s="61">
        <v>58</v>
      </c>
      <c r="BS125" s="61">
        <v>72</v>
      </c>
      <c r="BT125" s="61">
        <v>104</v>
      </c>
      <c r="BU125" s="61">
        <v>71</v>
      </c>
      <c r="BV125" s="61">
        <v>134</v>
      </c>
      <c r="BW125" s="61">
        <v>72</v>
      </c>
      <c r="BX125" s="61">
        <v>110</v>
      </c>
      <c r="BY125" s="61">
        <v>71</v>
      </c>
      <c r="BZ125" s="61">
        <v>25</v>
      </c>
      <c r="CA125" s="61">
        <v>65</v>
      </c>
      <c r="CB125" s="61">
        <v>3.8</v>
      </c>
      <c r="CC125" s="61">
        <v>72</v>
      </c>
      <c r="CD125" s="61">
        <v>-5.7</v>
      </c>
      <c r="CE125" s="61">
        <v>39</v>
      </c>
      <c r="CF125" s="61">
        <v>68</v>
      </c>
      <c r="CG125" s="61">
        <v>65</v>
      </c>
      <c r="CH125" s="61">
        <v>2.6</v>
      </c>
      <c r="CI125" s="61">
        <v>64</v>
      </c>
      <c r="CJ125" s="61">
        <v>-0.3</v>
      </c>
      <c r="CK125" s="61">
        <v>68</v>
      </c>
      <c r="CL125" s="61">
        <v>0</v>
      </c>
      <c r="CM125" s="61">
        <v>65</v>
      </c>
      <c r="CN125" s="61">
        <v>-0.2</v>
      </c>
      <c r="CO125" s="61">
        <v>65</v>
      </c>
      <c r="CP125" s="61">
        <v>3.1</v>
      </c>
      <c r="CQ125" s="61">
        <v>64</v>
      </c>
      <c r="CR125" s="61">
        <v>0.08</v>
      </c>
      <c r="CS125" s="61">
        <v>54</v>
      </c>
      <c r="CT125" s="61">
        <v>15</v>
      </c>
      <c r="CU125" s="61">
        <v>58</v>
      </c>
      <c r="CV125" s="61">
        <v>222</v>
      </c>
      <c r="CW125" s="61">
        <v>179</v>
      </c>
      <c r="CX125" s="61">
        <v>303</v>
      </c>
      <c r="CY125" s="61">
        <v>205</v>
      </c>
      <c r="CZ125" s="61" t="s">
        <v>356</v>
      </c>
      <c r="DA125" s="61" t="s">
        <v>357</v>
      </c>
      <c r="DB125" s="61" t="s">
        <v>358</v>
      </c>
      <c r="DC125" s="61" t="s">
        <v>359</v>
      </c>
    </row>
    <row r="126" spans="1:107">
      <c r="A126" s="61" t="s">
        <v>1537</v>
      </c>
      <c r="B126" s="61" t="s">
        <v>1538</v>
      </c>
      <c r="C126" s="61" t="s">
        <v>332</v>
      </c>
      <c r="D126" s="61">
        <v>2020</v>
      </c>
      <c r="E126" s="61" t="s">
        <v>333</v>
      </c>
      <c r="F126" s="61" t="s">
        <v>1492</v>
      </c>
      <c r="G126" s="61" t="s">
        <v>1539</v>
      </c>
      <c r="H126" s="61" t="s">
        <v>346</v>
      </c>
      <c r="I126" s="61" t="s">
        <v>1494</v>
      </c>
      <c r="J126" s="61" t="s">
        <v>742</v>
      </c>
      <c r="K126" s="61" t="s">
        <v>1540</v>
      </c>
      <c r="L126" s="61" t="s">
        <v>371</v>
      </c>
      <c r="M126" s="61" t="s">
        <v>372</v>
      </c>
      <c r="N126" s="61" t="s">
        <v>486</v>
      </c>
      <c r="O126" s="61" t="s">
        <v>1541</v>
      </c>
      <c r="P126" s="61" t="s">
        <v>369</v>
      </c>
      <c r="Q126" s="61" t="s">
        <v>744</v>
      </c>
      <c r="R126" s="61" t="s">
        <v>834</v>
      </c>
      <c r="S126" s="61" t="s">
        <v>1542</v>
      </c>
      <c r="T126" s="61" t="s">
        <v>348</v>
      </c>
      <c r="U126" s="61">
        <v>125</v>
      </c>
      <c r="V126" s="61" t="s">
        <v>1543</v>
      </c>
      <c r="W126" s="61" t="s">
        <v>395</v>
      </c>
      <c r="X126" s="61" t="s">
        <v>351</v>
      </c>
      <c r="Y126" s="62">
        <v>44059</v>
      </c>
      <c r="Z126" s="61" t="s">
        <v>1544</v>
      </c>
      <c r="AA126" s="61" t="b">
        <v>0</v>
      </c>
      <c r="AB126" s="61" t="s">
        <v>135</v>
      </c>
      <c r="AF126" s="61" t="s">
        <v>353</v>
      </c>
      <c r="AH126" s="61">
        <v>6</v>
      </c>
      <c r="AI126" s="62">
        <v>44503</v>
      </c>
      <c r="AK126" s="61">
        <v>6</v>
      </c>
      <c r="AL126" s="62">
        <v>44503</v>
      </c>
      <c r="AN126" s="61">
        <v>5</v>
      </c>
      <c r="AO126" s="62">
        <v>44503</v>
      </c>
      <c r="AQ126" s="61">
        <v>6</v>
      </c>
      <c r="AR126" s="62">
        <v>44503</v>
      </c>
      <c r="AT126" s="61">
        <v>5</v>
      </c>
      <c r="AU126" s="62">
        <v>44503</v>
      </c>
      <c r="AW126" s="61">
        <v>5</v>
      </c>
      <c r="AX126" s="62">
        <v>44503</v>
      </c>
      <c r="AZ126" s="61">
        <v>5</v>
      </c>
      <c r="BA126" s="62">
        <v>44503</v>
      </c>
      <c r="BC126" s="61">
        <v>38</v>
      </c>
      <c r="BD126" s="62">
        <v>44441</v>
      </c>
      <c r="BE126" s="61" t="s">
        <v>354</v>
      </c>
      <c r="BF126" s="61">
        <v>1</v>
      </c>
      <c r="BG126" s="62">
        <v>44503</v>
      </c>
      <c r="BI126" s="61" t="s">
        <v>1545</v>
      </c>
      <c r="BJ126" s="61">
        <v>-0.5</v>
      </c>
      <c r="BK126" s="61">
        <v>58</v>
      </c>
      <c r="BL126" s="61">
        <v>4.2</v>
      </c>
      <c r="BM126" s="61">
        <v>52</v>
      </c>
      <c r="BN126" s="61">
        <v>-8.1</v>
      </c>
      <c r="BO126" s="61">
        <v>85</v>
      </c>
      <c r="BP126" s="61">
        <v>6.2</v>
      </c>
      <c r="BQ126" s="61">
        <v>72</v>
      </c>
      <c r="BR126" s="61">
        <v>49</v>
      </c>
      <c r="BS126" s="61">
        <v>71</v>
      </c>
      <c r="BT126" s="61">
        <v>84</v>
      </c>
      <c r="BU126" s="61">
        <v>71</v>
      </c>
      <c r="BV126" s="61">
        <v>116</v>
      </c>
      <c r="BW126" s="61">
        <v>71</v>
      </c>
      <c r="BX126" s="61">
        <v>114</v>
      </c>
      <c r="BY126" s="61">
        <v>70</v>
      </c>
      <c r="BZ126" s="61">
        <v>12</v>
      </c>
      <c r="CA126" s="61">
        <v>64</v>
      </c>
      <c r="CB126" s="61">
        <v>2.6</v>
      </c>
      <c r="CC126" s="61">
        <v>71</v>
      </c>
      <c r="CD126" s="61">
        <v>-9.8000000000000007</v>
      </c>
      <c r="CE126" s="61">
        <v>44</v>
      </c>
      <c r="CF126" s="61">
        <v>64</v>
      </c>
      <c r="CG126" s="61">
        <v>67</v>
      </c>
      <c r="CH126" s="61">
        <v>2</v>
      </c>
      <c r="CI126" s="61">
        <v>65</v>
      </c>
      <c r="CJ126" s="61">
        <v>-0.9</v>
      </c>
      <c r="CK126" s="61">
        <v>70</v>
      </c>
      <c r="CL126" s="61">
        <v>-0.8</v>
      </c>
      <c r="CM126" s="61">
        <v>66</v>
      </c>
      <c r="CN126" s="61">
        <v>-0.1</v>
      </c>
      <c r="CO126" s="61">
        <v>67</v>
      </c>
      <c r="CP126" s="61">
        <v>2.6</v>
      </c>
      <c r="CQ126" s="61">
        <v>65</v>
      </c>
      <c r="CR126" s="61">
        <v>-0.16</v>
      </c>
      <c r="CS126" s="61">
        <v>57</v>
      </c>
      <c r="CT126" s="61">
        <v>13</v>
      </c>
      <c r="CU126" s="61">
        <v>55</v>
      </c>
      <c r="CV126" s="61">
        <v>184</v>
      </c>
      <c r="CW126" s="61">
        <v>149</v>
      </c>
      <c r="CX126" s="61">
        <v>237</v>
      </c>
      <c r="CY126" s="61">
        <v>167</v>
      </c>
      <c r="CZ126" s="61" t="s">
        <v>356</v>
      </c>
      <c r="DA126" s="61" t="s">
        <v>357</v>
      </c>
      <c r="DB126" s="61" t="s">
        <v>358</v>
      </c>
      <c r="DC126" s="61" t="s">
        <v>359</v>
      </c>
    </row>
    <row r="127" spans="1:107">
      <c r="A127" s="61" t="s">
        <v>1546</v>
      </c>
      <c r="B127" s="61" t="s">
        <v>1547</v>
      </c>
      <c r="C127" s="61" t="s">
        <v>332</v>
      </c>
      <c r="D127" s="61">
        <v>2020</v>
      </c>
      <c r="E127" s="61" t="s">
        <v>333</v>
      </c>
      <c r="F127" s="61" t="s">
        <v>774</v>
      </c>
      <c r="G127" s="61" t="s">
        <v>1548</v>
      </c>
      <c r="H127" s="61" t="s">
        <v>776</v>
      </c>
      <c r="I127" s="61" t="s">
        <v>777</v>
      </c>
      <c r="J127" s="61" t="s">
        <v>364</v>
      </c>
      <c r="K127" s="61" t="s">
        <v>1549</v>
      </c>
      <c r="L127" s="61" t="s">
        <v>779</v>
      </c>
      <c r="M127" s="61" t="s">
        <v>780</v>
      </c>
      <c r="N127" s="61" t="s">
        <v>781</v>
      </c>
      <c r="O127" s="61" t="s">
        <v>782</v>
      </c>
      <c r="P127" s="61" t="s">
        <v>367</v>
      </c>
      <c r="Q127" s="61" t="s">
        <v>368</v>
      </c>
      <c r="R127" s="61" t="s">
        <v>540</v>
      </c>
      <c r="S127" s="61" t="s">
        <v>341</v>
      </c>
      <c r="T127" s="61" t="s">
        <v>348</v>
      </c>
      <c r="U127" s="61">
        <v>126</v>
      </c>
      <c r="V127" s="61" t="s">
        <v>1550</v>
      </c>
      <c r="W127" s="61" t="s">
        <v>749</v>
      </c>
      <c r="X127" s="61" t="s">
        <v>351</v>
      </c>
      <c r="Y127" s="62">
        <v>44060</v>
      </c>
      <c r="Z127" s="61" t="s">
        <v>1551</v>
      </c>
      <c r="AA127" s="61" t="b">
        <v>0</v>
      </c>
      <c r="AB127" s="61" t="s">
        <v>135</v>
      </c>
      <c r="AF127" s="61" t="s">
        <v>353</v>
      </c>
      <c r="AH127" s="61">
        <v>6</v>
      </c>
      <c r="AI127" s="62">
        <v>44503</v>
      </c>
      <c r="AK127" s="61">
        <v>6</v>
      </c>
      <c r="AL127" s="62">
        <v>44503</v>
      </c>
      <c r="AN127" s="61">
        <v>5</v>
      </c>
      <c r="AO127" s="62">
        <v>44503</v>
      </c>
      <c r="AQ127" s="61">
        <v>6</v>
      </c>
      <c r="AR127" s="62">
        <v>44503</v>
      </c>
      <c r="AT127" s="61">
        <v>5</v>
      </c>
      <c r="AU127" s="62">
        <v>44503</v>
      </c>
      <c r="AW127" s="61">
        <v>5</v>
      </c>
      <c r="AX127" s="62">
        <v>44503</v>
      </c>
      <c r="AZ127" s="61">
        <v>5</v>
      </c>
      <c r="BA127" s="62">
        <v>44503</v>
      </c>
      <c r="BC127" s="61">
        <v>37</v>
      </c>
      <c r="BD127" s="62">
        <v>44441</v>
      </c>
      <c r="BE127" s="61" t="s">
        <v>354</v>
      </c>
      <c r="BF127" s="61">
        <v>1</v>
      </c>
      <c r="BG127" s="62">
        <v>44503</v>
      </c>
      <c r="BI127" s="61" t="s">
        <v>1552</v>
      </c>
      <c r="BJ127" s="61">
        <v>1.5</v>
      </c>
      <c r="BK127" s="61">
        <v>61</v>
      </c>
      <c r="BL127" s="61">
        <v>1.5</v>
      </c>
      <c r="BM127" s="61">
        <v>51</v>
      </c>
      <c r="BN127" s="61">
        <v>-4.7</v>
      </c>
      <c r="BO127" s="61">
        <v>84</v>
      </c>
      <c r="BP127" s="61">
        <v>3.4</v>
      </c>
      <c r="BQ127" s="61">
        <v>73</v>
      </c>
      <c r="BR127" s="61">
        <v>59</v>
      </c>
      <c r="BS127" s="61">
        <v>72</v>
      </c>
      <c r="BT127" s="61">
        <v>108</v>
      </c>
      <c r="BU127" s="61">
        <v>72</v>
      </c>
      <c r="BV127" s="61">
        <v>137</v>
      </c>
      <c r="BW127" s="61">
        <v>73</v>
      </c>
      <c r="BX127" s="61">
        <v>79</v>
      </c>
      <c r="BY127" s="61">
        <v>70</v>
      </c>
      <c r="BZ127" s="61">
        <v>21</v>
      </c>
      <c r="CA127" s="61">
        <v>65</v>
      </c>
      <c r="CB127" s="61">
        <v>0.9</v>
      </c>
      <c r="CC127" s="61">
        <v>73</v>
      </c>
      <c r="CD127" s="61">
        <v>-2.2000000000000002</v>
      </c>
      <c r="CE127" s="61">
        <v>39</v>
      </c>
      <c r="CF127" s="61">
        <v>77</v>
      </c>
      <c r="CG127" s="61">
        <v>67</v>
      </c>
      <c r="CH127" s="61">
        <v>9.6999999999999993</v>
      </c>
      <c r="CI127" s="61">
        <v>66</v>
      </c>
      <c r="CJ127" s="61">
        <v>-2.1</v>
      </c>
      <c r="CK127" s="61">
        <v>69</v>
      </c>
      <c r="CL127" s="61">
        <v>-2.5</v>
      </c>
      <c r="CM127" s="61">
        <v>66</v>
      </c>
      <c r="CN127" s="61">
        <v>2.2000000000000002</v>
      </c>
      <c r="CO127" s="61">
        <v>66</v>
      </c>
      <c r="CP127" s="61">
        <v>2.4</v>
      </c>
      <c r="CQ127" s="61">
        <v>66</v>
      </c>
      <c r="CR127" s="61">
        <v>-0.09</v>
      </c>
      <c r="CS127" s="61">
        <v>55</v>
      </c>
      <c r="CT127" s="61">
        <v>2</v>
      </c>
      <c r="CU127" s="61">
        <v>59</v>
      </c>
      <c r="CV127" s="61">
        <v>286</v>
      </c>
      <c r="CW127" s="61">
        <v>237</v>
      </c>
      <c r="CX127" s="61">
        <v>379</v>
      </c>
      <c r="CY127" s="61">
        <v>273</v>
      </c>
      <c r="CZ127" s="61" t="s">
        <v>356</v>
      </c>
      <c r="DA127" s="61" t="s">
        <v>357</v>
      </c>
      <c r="DB127" s="61" t="s">
        <v>358</v>
      </c>
      <c r="DC127" s="61" t="s">
        <v>359</v>
      </c>
    </row>
    <row r="128" spans="1:107">
      <c r="A128" s="61" t="s">
        <v>1553</v>
      </c>
      <c r="B128" s="61" t="s">
        <v>1554</v>
      </c>
      <c r="C128" s="61" t="s">
        <v>332</v>
      </c>
      <c r="D128" s="61">
        <v>2020</v>
      </c>
      <c r="E128" s="61" t="s">
        <v>333</v>
      </c>
      <c r="F128" s="61" t="s">
        <v>1492</v>
      </c>
      <c r="G128" s="61" t="s">
        <v>1555</v>
      </c>
      <c r="H128" s="61" t="s">
        <v>346</v>
      </c>
      <c r="I128" s="61" t="s">
        <v>1494</v>
      </c>
      <c r="J128" s="61" t="s">
        <v>383</v>
      </c>
      <c r="K128" s="61" t="s">
        <v>1226</v>
      </c>
      <c r="L128" s="61" t="s">
        <v>371</v>
      </c>
      <c r="M128" s="61" t="s">
        <v>372</v>
      </c>
      <c r="N128" s="61" t="s">
        <v>486</v>
      </c>
      <c r="O128" s="61" t="s">
        <v>1541</v>
      </c>
      <c r="P128" s="61" t="s">
        <v>387</v>
      </c>
      <c r="Q128" s="61" t="s">
        <v>388</v>
      </c>
      <c r="R128" s="61" t="s">
        <v>486</v>
      </c>
      <c r="S128" s="61" t="s">
        <v>1227</v>
      </c>
      <c r="T128" s="61" t="s">
        <v>348</v>
      </c>
      <c r="U128" s="61">
        <v>127</v>
      </c>
      <c r="V128" s="61" t="s">
        <v>1556</v>
      </c>
      <c r="W128" s="61" t="s">
        <v>395</v>
      </c>
      <c r="X128" s="61" t="s">
        <v>351</v>
      </c>
      <c r="Y128" s="62">
        <v>44062</v>
      </c>
      <c r="Z128" s="61" t="s">
        <v>1557</v>
      </c>
      <c r="AA128" s="61" t="b">
        <v>0</v>
      </c>
      <c r="AB128" s="61" t="s">
        <v>135</v>
      </c>
      <c r="AF128" s="61" t="s">
        <v>353</v>
      </c>
      <c r="AH128" s="61">
        <v>6</v>
      </c>
      <c r="AI128" s="62">
        <v>44503</v>
      </c>
      <c r="AK128" s="61">
        <v>6</v>
      </c>
      <c r="AL128" s="62">
        <v>44503</v>
      </c>
      <c r="AN128" s="61">
        <v>5</v>
      </c>
      <c r="AO128" s="62">
        <v>44503</v>
      </c>
      <c r="AQ128" s="61">
        <v>6</v>
      </c>
      <c r="AR128" s="62">
        <v>44503</v>
      </c>
      <c r="AT128" s="61">
        <v>6</v>
      </c>
      <c r="AU128" s="62">
        <v>44503</v>
      </c>
      <c r="AW128" s="61">
        <v>6</v>
      </c>
      <c r="AX128" s="62">
        <v>44503</v>
      </c>
      <c r="AZ128" s="61">
        <v>5</v>
      </c>
      <c r="BA128" s="62">
        <v>44503</v>
      </c>
      <c r="BC128" s="61">
        <v>37</v>
      </c>
      <c r="BD128" s="62">
        <v>44441</v>
      </c>
      <c r="BE128" s="61" t="s">
        <v>354</v>
      </c>
      <c r="BF128" s="61">
        <v>2</v>
      </c>
      <c r="BG128" s="62">
        <v>44503</v>
      </c>
      <c r="BI128" s="61" t="s">
        <v>1558</v>
      </c>
      <c r="BJ128" s="61">
        <v>5.6</v>
      </c>
      <c r="BK128" s="61">
        <v>58</v>
      </c>
      <c r="BL128" s="61">
        <v>4.3</v>
      </c>
      <c r="BM128" s="61">
        <v>54</v>
      </c>
      <c r="BN128" s="61">
        <v>-2.5</v>
      </c>
      <c r="BO128" s="61">
        <v>84</v>
      </c>
      <c r="BP128" s="61">
        <v>4.2</v>
      </c>
      <c r="BQ128" s="61">
        <v>72</v>
      </c>
      <c r="BR128" s="61">
        <v>55</v>
      </c>
      <c r="BS128" s="61">
        <v>72</v>
      </c>
      <c r="BT128" s="61">
        <v>94</v>
      </c>
      <c r="BU128" s="61">
        <v>71</v>
      </c>
      <c r="BV128" s="61">
        <v>132</v>
      </c>
      <c r="BW128" s="61">
        <v>72</v>
      </c>
      <c r="BX128" s="61">
        <v>137</v>
      </c>
      <c r="BY128" s="61">
        <v>71</v>
      </c>
      <c r="BZ128" s="61">
        <v>15</v>
      </c>
      <c r="CA128" s="61">
        <v>65</v>
      </c>
      <c r="CB128" s="61">
        <v>1.8</v>
      </c>
      <c r="CC128" s="61">
        <v>72</v>
      </c>
      <c r="CD128" s="61">
        <v>-10.8</v>
      </c>
      <c r="CE128" s="61">
        <v>46</v>
      </c>
      <c r="CF128" s="61">
        <v>80</v>
      </c>
      <c r="CG128" s="61">
        <v>68</v>
      </c>
      <c r="CH128" s="61">
        <v>5.2</v>
      </c>
      <c r="CI128" s="61">
        <v>66</v>
      </c>
      <c r="CJ128" s="61">
        <v>0.4</v>
      </c>
      <c r="CK128" s="61">
        <v>70</v>
      </c>
      <c r="CL128" s="61">
        <v>-0.6</v>
      </c>
      <c r="CM128" s="61">
        <v>67</v>
      </c>
      <c r="CN128" s="61">
        <v>-1.2</v>
      </c>
      <c r="CO128" s="61">
        <v>68</v>
      </c>
      <c r="CP128" s="61">
        <v>4.5999999999999996</v>
      </c>
      <c r="CQ128" s="61">
        <v>66</v>
      </c>
      <c r="CR128" s="61">
        <v>0.49</v>
      </c>
      <c r="CS128" s="61">
        <v>58</v>
      </c>
      <c r="CT128" s="61">
        <v>-15</v>
      </c>
      <c r="CU128" s="61">
        <v>57</v>
      </c>
      <c r="CV128" s="61">
        <v>232</v>
      </c>
      <c r="CW128" s="61">
        <v>174</v>
      </c>
      <c r="CX128" s="61">
        <v>324</v>
      </c>
      <c r="CY128" s="61">
        <v>221</v>
      </c>
      <c r="CZ128" s="61" t="s">
        <v>356</v>
      </c>
      <c r="DA128" s="61" t="s">
        <v>357</v>
      </c>
      <c r="DB128" s="61" t="s">
        <v>358</v>
      </c>
      <c r="DC128" s="61" t="s">
        <v>359</v>
      </c>
    </row>
    <row r="129" spans="1:107">
      <c r="A129" s="61" t="s">
        <v>1559</v>
      </c>
      <c r="B129" s="61" t="s">
        <v>1560</v>
      </c>
      <c r="C129" s="61" t="s">
        <v>332</v>
      </c>
      <c r="D129" s="61">
        <v>2020</v>
      </c>
      <c r="E129" s="61" t="s">
        <v>333</v>
      </c>
      <c r="F129" s="61" t="s">
        <v>334</v>
      </c>
      <c r="G129" s="61" t="s">
        <v>1561</v>
      </c>
      <c r="H129" s="61" t="s">
        <v>336</v>
      </c>
      <c r="I129" s="61" t="s">
        <v>337</v>
      </c>
      <c r="J129" s="61" t="s">
        <v>383</v>
      </c>
      <c r="K129" s="61" t="s">
        <v>1562</v>
      </c>
      <c r="L129" s="61" t="s">
        <v>340</v>
      </c>
      <c r="M129" s="61" t="s">
        <v>341</v>
      </c>
      <c r="N129" s="61" t="s">
        <v>342</v>
      </c>
      <c r="O129" s="61" t="s">
        <v>343</v>
      </c>
      <c r="P129" s="61" t="s">
        <v>387</v>
      </c>
      <c r="Q129" s="61" t="s">
        <v>388</v>
      </c>
      <c r="R129" s="61" t="s">
        <v>570</v>
      </c>
      <c r="S129" s="61" t="s">
        <v>1563</v>
      </c>
      <c r="T129" s="61" t="s">
        <v>348</v>
      </c>
      <c r="U129" s="61">
        <v>128</v>
      </c>
      <c r="V129" s="61" t="s">
        <v>1564</v>
      </c>
      <c r="W129" s="61" t="s">
        <v>376</v>
      </c>
      <c r="X129" s="61" t="s">
        <v>351</v>
      </c>
      <c r="Y129" s="62">
        <v>44065</v>
      </c>
      <c r="Z129" s="61" t="s">
        <v>1565</v>
      </c>
      <c r="AA129" s="61" t="b">
        <v>0</v>
      </c>
      <c r="AB129" s="61" t="s">
        <v>135</v>
      </c>
      <c r="AF129" s="61" t="s">
        <v>353</v>
      </c>
      <c r="AH129" s="61">
        <v>6</v>
      </c>
      <c r="AI129" s="62">
        <v>44503</v>
      </c>
      <c r="AK129" s="61">
        <v>6</v>
      </c>
      <c r="AL129" s="62">
        <v>44503</v>
      </c>
      <c r="AN129" s="61">
        <v>5</v>
      </c>
      <c r="AO129" s="62">
        <v>44503</v>
      </c>
      <c r="AQ129" s="61">
        <v>6</v>
      </c>
      <c r="AR129" s="62">
        <v>44503</v>
      </c>
      <c r="AT129" s="61">
        <v>6</v>
      </c>
      <c r="AU129" s="62">
        <v>44503</v>
      </c>
      <c r="AW129" s="61">
        <v>5</v>
      </c>
      <c r="AX129" s="62">
        <v>44503</v>
      </c>
      <c r="AZ129" s="61">
        <v>4</v>
      </c>
      <c r="BA129" s="62">
        <v>44503</v>
      </c>
      <c r="BC129" s="61">
        <v>34</v>
      </c>
      <c r="BD129" s="62">
        <v>44441</v>
      </c>
      <c r="BE129" s="61" t="s">
        <v>354</v>
      </c>
      <c r="BF129" s="61">
        <v>2</v>
      </c>
      <c r="BG129" s="62">
        <v>44503</v>
      </c>
      <c r="BI129" s="61" t="s">
        <v>1566</v>
      </c>
      <c r="BJ129" s="61">
        <v>-0.4</v>
      </c>
      <c r="BK129" s="61">
        <v>56</v>
      </c>
      <c r="BL129" s="61">
        <v>1.4</v>
      </c>
      <c r="BM129" s="61">
        <v>49</v>
      </c>
      <c r="BN129" s="61">
        <v>0.4</v>
      </c>
      <c r="BO129" s="61">
        <v>83</v>
      </c>
      <c r="BP129" s="61">
        <v>6.1</v>
      </c>
      <c r="BQ129" s="61">
        <v>71</v>
      </c>
      <c r="BR129" s="61">
        <v>61</v>
      </c>
      <c r="BS129" s="61">
        <v>69</v>
      </c>
      <c r="BT129" s="61">
        <v>112</v>
      </c>
      <c r="BU129" s="61">
        <v>68</v>
      </c>
      <c r="BV129" s="61">
        <v>142</v>
      </c>
      <c r="BW129" s="61">
        <v>68</v>
      </c>
      <c r="BX129" s="61">
        <v>109</v>
      </c>
      <c r="BY129" s="61">
        <v>67</v>
      </c>
      <c r="BZ129" s="61">
        <v>30</v>
      </c>
      <c r="CA129" s="61">
        <v>60</v>
      </c>
      <c r="CB129" s="61">
        <v>1.2</v>
      </c>
      <c r="CC129" s="61">
        <v>70</v>
      </c>
      <c r="CD129" s="61">
        <v>-8.4</v>
      </c>
      <c r="CE129" s="61">
        <v>38</v>
      </c>
      <c r="CF129" s="61">
        <v>77</v>
      </c>
      <c r="CG129" s="61">
        <v>64</v>
      </c>
      <c r="CH129" s="61">
        <v>5.7</v>
      </c>
      <c r="CI129" s="61">
        <v>61</v>
      </c>
      <c r="CJ129" s="61">
        <v>2.2999999999999998</v>
      </c>
      <c r="CK129" s="61">
        <v>66</v>
      </c>
      <c r="CL129" s="61">
        <v>2</v>
      </c>
      <c r="CM129" s="61">
        <v>63</v>
      </c>
      <c r="CN129" s="61">
        <v>-2</v>
      </c>
      <c r="CO129" s="61">
        <v>63</v>
      </c>
      <c r="CP129" s="61">
        <v>4.2</v>
      </c>
      <c r="CQ129" s="61">
        <v>62</v>
      </c>
      <c r="CR129" s="61">
        <v>0.38</v>
      </c>
      <c r="CS129" s="61">
        <v>52</v>
      </c>
      <c r="CT129" s="61">
        <v>7</v>
      </c>
      <c r="CU129" s="61">
        <v>58</v>
      </c>
      <c r="CV129" s="61">
        <v>260</v>
      </c>
      <c r="CW129" s="61">
        <v>205</v>
      </c>
      <c r="CX129" s="61">
        <v>366</v>
      </c>
      <c r="CY129" s="61">
        <v>245</v>
      </c>
      <c r="CZ129" s="61" t="s">
        <v>356</v>
      </c>
      <c r="DA129" s="61" t="s">
        <v>357</v>
      </c>
      <c r="DB129" s="61" t="s">
        <v>358</v>
      </c>
      <c r="DC129" s="61" t="s">
        <v>359</v>
      </c>
    </row>
    <row r="130" spans="1:107">
      <c r="A130" s="61" t="s">
        <v>1567</v>
      </c>
      <c r="B130" s="61" t="s">
        <v>1568</v>
      </c>
      <c r="C130" s="61" t="s">
        <v>332</v>
      </c>
      <c r="D130" s="61">
        <v>2020</v>
      </c>
      <c r="E130" s="61" t="s">
        <v>333</v>
      </c>
      <c r="F130" s="61" t="s">
        <v>620</v>
      </c>
      <c r="G130" s="61" t="s">
        <v>1569</v>
      </c>
      <c r="H130" s="61" t="s">
        <v>416</v>
      </c>
      <c r="I130" s="61" t="s">
        <v>622</v>
      </c>
      <c r="J130" s="61" t="s">
        <v>369</v>
      </c>
      <c r="K130" s="61" t="s">
        <v>1226</v>
      </c>
      <c r="L130" s="61" t="s">
        <v>420</v>
      </c>
      <c r="M130" s="61" t="s">
        <v>421</v>
      </c>
      <c r="N130" s="61" t="s">
        <v>572</v>
      </c>
      <c r="O130" s="61" t="s">
        <v>624</v>
      </c>
      <c r="P130" s="61" t="s">
        <v>456</v>
      </c>
      <c r="Q130" s="61" t="s">
        <v>569</v>
      </c>
      <c r="R130" s="61" t="s">
        <v>486</v>
      </c>
      <c r="S130" s="61" t="s">
        <v>1227</v>
      </c>
      <c r="T130" s="61" t="s">
        <v>348</v>
      </c>
      <c r="U130" s="61">
        <v>129</v>
      </c>
      <c r="V130" s="61" t="s">
        <v>1570</v>
      </c>
      <c r="W130" s="61" t="s">
        <v>953</v>
      </c>
      <c r="X130" s="61" t="s">
        <v>351</v>
      </c>
      <c r="Y130" s="62">
        <v>44068</v>
      </c>
      <c r="Z130" s="61" t="s">
        <v>1571</v>
      </c>
      <c r="AA130" s="61" t="b">
        <v>0</v>
      </c>
      <c r="AB130" s="61" t="s">
        <v>135</v>
      </c>
      <c r="AF130" s="61" t="s">
        <v>353</v>
      </c>
      <c r="AH130" s="61">
        <v>6</v>
      </c>
      <c r="AI130" s="62">
        <v>44503</v>
      </c>
      <c r="AK130" s="61">
        <v>6</v>
      </c>
      <c r="AL130" s="62">
        <v>44503</v>
      </c>
      <c r="AN130" s="61">
        <v>5</v>
      </c>
      <c r="AO130" s="62">
        <v>44503</v>
      </c>
      <c r="AQ130" s="61">
        <v>6</v>
      </c>
      <c r="AR130" s="62">
        <v>44503</v>
      </c>
      <c r="AT130" s="61">
        <v>5</v>
      </c>
      <c r="AU130" s="62">
        <v>44503</v>
      </c>
      <c r="AW130" s="61">
        <v>6</v>
      </c>
      <c r="AX130" s="62">
        <v>44503</v>
      </c>
      <c r="AZ130" s="61">
        <v>4</v>
      </c>
      <c r="BA130" s="62">
        <v>44503</v>
      </c>
      <c r="BC130" s="61">
        <v>41</v>
      </c>
      <c r="BD130" s="62">
        <v>44441</v>
      </c>
      <c r="BE130" s="61" t="s">
        <v>354</v>
      </c>
      <c r="BF130" s="61">
        <v>2</v>
      </c>
      <c r="BG130" s="62">
        <v>44503</v>
      </c>
      <c r="BI130" s="61" t="s">
        <v>1572</v>
      </c>
      <c r="BJ130" s="61">
        <v>-4</v>
      </c>
      <c r="BK130" s="61">
        <v>62</v>
      </c>
      <c r="BL130" s="61">
        <v>1</v>
      </c>
      <c r="BM130" s="61">
        <v>57</v>
      </c>
      <c r="BN130" s="61">
        <v>-7.9</v>
      </c>
      <c r="BO130" s="61">
        <v>85</v>
      </c>
      <c r="BP130" s="61">
        <v>4.7</v>
      </c>
      <c r="BQ130" s="61">
        <v>75</v>
      </c>
      <c r="BR130" s="61">
        <v>52</v>
      </c>
      <c r="BS130" s="61">
        <v>74</v>
      </c>
      <c r="BT130" s="61">
        <v>89</v>
      </c>
      <c r="BU130" s="61">
        <v>74</v>
      </c>
      <c r="BV130" s="61">
        <v>116</v>
      </c>
      <c r="BW130" s="61">
        <v>75</v>
      </c>
      <c r="BX130" s="61">
        <v>90</v>
      </c>
      <c r="BY130" s="61">
        <v>73</v>
      </c>
      <c r="BZ130" s="61">
        <v>19</v>
      </c>
      <c r="CA130" s="61">
        <v>69</v>
      </c>
      <c r="CB130" s="61">
        <v>2</v>
      </c>
      <c r="CC130" s="61">
        <v>74</v>
      </c>
      <c r="CD130" s="61">
        <v>-6.7</v>
      </c>
      <c r="CE130" s="61">
        <v>47</v>
      </c>
      <c r="CF130" s="61">
        <v>59</v>
      </c>
      <c r="CG130" s="61">
        <v>70</v>
      </c>
      <c r="CH130" s="61">
        <v>7.8</v>
      </c>
      <c r="CI130" s="61">
        <v>68</v>
      </c>
      <c r="CJ130" s="61">
        <v>-1.1000000000000001</v>
      </c>
      <c r="CK130" s="61">
        <v>72</v>
      </c>
      <c r="CL130" s="61">
        <v>-2.6</v>
      </c>
      <c r="CM130" s="61">
        <v>70</v>
      </c>
      <c r="CN130" s="61">
        <v>2</v>
      </c>
      <c r="CO130" s="61">
        <v>69</v>
      </c>
      <c r="CP130" s="61">
        <v>2.4</v>
      </c>
      <c r="CQ130" s="61">
        <v>68</v>
      </c>
      <c r="CR130" s="61">
        <v>-0.03</v>
      </c>
      <c r="CS130" s="61">
        <v>59</v>
      </c>
      <c r="CT130" s="61">
        <v>24</v>
      </c>
      <c r="CU130" s="61">
        <v>62</v>
      </c>
      <c r="CV130" s="61">
        <v>225</v>
      </c>
      <c r="CW130" s="61">
        <v>185</v>
      </c>
      <c r="CX130" s="61">
        <v>294</v>
      </c>
      <c r="CY130" s="61">
        <v>208</v>
      </c>
      <c r="CZ130" s="61" t="s">
        <v>356</v>
      </c>
      <c r="DA130" s="61" t="s">
        <v>357</v>
      </c>
      <c r="DB130" s="61" t="s">
        <v>358</v>
      </c>
      <c r="DC130" s="61" t="s">
        <v>359</v>
      </c>
    </row>
    <row r="131" spans="1:107">
      <c r="A131" s="61" t="s">
        <v>1573</v>
      </c>
      <c r="B131" s="61" t="s">
        <v>1574</v>
      </c>
      <c r="C131" s="61" t="s">
        <v>332</v>
      </c>
      <c r="D131" s="61">
        <v>2020</v>
      </c>
      <c r="E131" s="61" t="s">
        <v>333</v>
      </c>
      <c r="F131" s="61" t="s">
        <v>414</v>
      </c>
      <c r="G131" s="61" t="s">
        <v>1575</v>
      </c>
      <c r="H131" s="61" t="s">
        <v>416</v>
      </c>
      <c r="I131" s="61" t="s">
        <v>417</v>
      </c>
      <c r="J131" s="61" t="s">
        <v>369</v>
      </c>
      <c r="K131" s="61" t="s">
        <v>1576</v>
      </c>
      <c r="L131" s="61" t="s">
        <v>420</v>
      </c>
      <c r="M131" s="61" t="s">
        <v>421</v>
      </c>
      <c r="N131" s="61" t="s">
        <v>422</v>
      </c>
      <c r="O131" s="61" t="s">
        <v>423</v>
      </c>
      <c r="P131" s="61" t="s">
        <v>456</v>
      </c>
      <c r="Q131" s="61" t="s">
        <v>569</v>
      </c>
      <c r="R131" s="61" t="s">
        <v>1577</v>
      </c>
      <c r="S131" s="61" t="s">
        <v>1578</v>
      </c>
      <c r="T131" s="61" t="s">
        <v>348</v>
      </c>
      <c r="U131" s="61">
        <v>130</v>
      </c>
      <c r="V131" s="61" t="s">
        <v>1579</v>
      </c>
      <c r="W131" s="61" t="s">
        <v>429</v>
      </c>
      <c r="X131" s="61" t="s">
        <v>351</v>
      </c>
      <c r="Y131" s="62">
        <v>44069</v>
      </c>
      <c r="Z131" s="61" t="s">
        <v>1580</v>
      </c>
      <c r="AA131" s="61" t="b">
        <v>0</v>
      </c>
      <c r="AB131" s="61" t="s">
        <v>135</v>
      </c>
      <c r="AF131" s="61" t="s">
        <v>353</v>
      </c>
      <c r="AH131" s="61">
        <v>6</v>
      </c>
      <c r="AI131" s="62">
        <v>44503</v>
      </c>
      <c r="AK131" s="61">
        <v>6</v>
      </c>
      <c r="AL131" s="62">
        <v>44503</v>
      </c>
      <c r="AN131" s="61">
        <v>5</v>
      </c>
      <c r="AO131" s="62">
        <v>44503</v>
      </c>
      <c r="AQ131" s="61">
        <v>6</v>
      </c>
      <c r="AR131" s="62">
        <v>44503</v>
      </c>
      <c r="AT131" s="61">
        <v>5</v>
      </c>
      <c r="AU131" s="62">
        <v>44503</v>
      </c>
      <c r="AW131" s="61">
        <v>6</v>
      </c>
      <c r="AX131" s="62">
        <v>44503</v>
      </c>
      <c r="AZ131" s="61">
        <v>5</v>
      </c>
      <c r="BA131" s="62">
        <v>44503</v>
      </c>
      <c r="BC131" s="61">
        <v>37</v>
      </c>
      <c r="BD131" s="62">
        <v>44441</v>
      </c>
      <c r="BE131" s="61" t="s">
        <v>354</v>
      </c>
      <c r="BF131" s="61">
        <v>1</v>
      </c>
      <c r="BG131" s="62">
        <v>44503</v>
      </c>
      <c r="BI131" s="61" t="s">
        <v>1581</v>
      </c>
      <c r="BJ131" s="61">
        <v>6.7</v>
      </c>
      <c r="BK131" s="61">
        <v>56</v>
      </c>
      <c r="BL131" s="61">
        <v>4.9000000000000004</v>
      </c>
      <c r="BM131" s="61">
        <v>51</v>
      </c>
      <c r="BN131" s="61">
        <v>-8.3000000000000007</v>
      </c>
      <c r="BO131" s="61">
        <v>71</v>
      </c>
      <c r="BP131" s="61">
        <v>3</v>
      </c>
      <c r="BQ131" s="61">
        <v>72</v>
      </c>
      <c r="BR131" s="61">
        <v>52</v>
      </c>
      <c r="BS131" s="61">
        <v>70</v>
      </c>
      <c r="BT131" s="61">
        <v>91</v>
      </c>
      <c r="BU131" s="61">
        <v>69</v>
      </c>
      <c r="BV131" s="61">
        <v>122</v>
      </c>
      <c r="BW131" s="61">
        <v>70</v>
      </c>
      <c r="BX131" s="61">
        <v>96</v>
      </c>
      <c r="BY131" s="61">
        <v>69</v>
      </c>
      <c r="BZ131" s="61">
        <v>29</v>
      </c>
      <c r="CA131" s="61">
        <v>63</v>
      </c>
      <c r="CB131" s="61">
        <v>2</v>
      </c>
      <c r="CC131" s="61">
        <v>71</v>
      </c>
      <c r="CD131" s="61">
        <v>-6.2</v>
      </c>
      <c r="CE131" s="61">
        <v>40</v>
      </c>
      <c r="CF131" s="61">
        <v>64</v>
      </c>
      <c r="CG131" s="61">
        <v>65</v>
      </c>
      <c r="CH131" s="61">
        <v>5.3</v>
      </c>
      <c r="CI131" s="61">
        <v>62</v>
      </c>
      <c r="CJ131" s="61">
        <v>-1</v>
      </c>
      <c r="CK131" s="61">
        <v>67</v>
      </c>
      <c r="CL131" s="61">
        <v>-2</v>
      </c>
      <c r="CM131" s="61">
        <v>64</v>
      </c>
      <c r="CN131" s="61">
        <v>0.2</v>
      </c>
      <c r="CO131" s="61">
        <v>64</v>
      </c>
      <c r="CP131" s="61">
        <v>3.7</v>
      </c>
      <c r="CQ131" s="61">
        <v>63</v>
      </c>
      <c r="CR131" s="61">
        <v>0.61</v>
      </c>
      <c r="CS131" s="61">
        <v>54</v>
      </c>
      <c r="CT131" s="61">
        <v>26</v>
      </c>
      <c r="CU131" s="61">
        <v>55</v>
      </c>
      <c r="CV131" s="61">
        <v>240</v>
      </c>
      <c r="CW131" s="61">
        <v>184</v>
      </c>
      <c r="CX131" s="61">
        <v>334</v>
      </c>
      <c r="CY131" s="61">
        <v>225</v>
      </c>
      <c r="CZ131" s="61" t="s">
        <v>356</v>
      </c>
      <c r="DA131" s="61" t="s">
        <v>357</v>
      </c>
      <c r="DB131" s="61" t="s">
        <v>358</v>
      </c>
      <c r="DC131" s="61" t="s">
        <v>359</v>
      </c>
    </row>
    <row r="132" spans="1:107">
      <c r="A132" s="61" t="s">
        <v>1582</v>
      </c>
      <c r="B132" s="61" t="s">
        <v>1583</v>
      </c>
      <c r="C132" s="61" t="s">
        <v>332</v>
      </c>
      <c r="D132" s="61">
        <v>2020</v>
      </c>
      <c r="E132" s="61" t="s">
        <v>333</v>
      </c>
      <c r="F132" s="61" t="s">
        <v>381</v>
      </c>
      <c r="G132" s="61" t="s">
        <v>1584</v>
      </c>
      <c r="H132" s="61" t="s">
        <v>383</v>
      </c>
      <c r="I132" s="61" t="s">
        <v>384</v>
      </c>
      <c r="J132" s="61" t="s">
        <v>477</v>
      </c>
      <c r="K132" s="61" t="s">
        <v>1585</v>
      </c>
      <c r="L132" s="61" t="s">
        <v>387</v>
      </c>
      <c r="M132" s="61" t="s">
        <v>388</v>
      </c>
      <c r="N132" s="61" t="s">
        <v>389</v>
      </c>
      <c r="O132" s="61" t="s">
        <v>390</v>
      </c>
      <c r="P132" s="61" t="s">
        <v>570</v>
      </c>
      <c r="Q132" s="61" t="s">
        <v>571</v>
      </c>
      <c r="R132" s="61" t="s">
        <v>979</v>
      </c>
      <c r="S132" s="61" t="s">
        <v>1586</v>
      </c>
      <c r="T132" s="61" t="s">
        <v>348</v>
      </c>
      <c r="U132" s="61">
        <v>131</v>
      </c>
      <c r="V132" s="61" t="s">
        <v>1587</v>
      </c>
      <c r="W132" s="61" t="s">
        <v>395</v>
      </c>
      <c r="X132" s="61" t="s">
        <v>351</v>
      </c>
      <c r="Y132" s="62">
        <v>44073</v>
      </c>
      <c r="Z132" s="61" t="s">
        <v>1588</v>
      </c>
      <c r="AA132" s="61" t="b">
        <v>0</v>
      </c>
      <c r="AB132" s="61" t="s">
        <v>135</v>
      </c>
      <c r="AD132" s="61" t="s">
        <v>397</v>
      </c>
      <c r="AF132" s="61" t="s">
        <v>353</v>
      </c>
      <c r="AH132" s="61">
        <v>6</v>
      </c>
      <c r="AI132" s="62">
        <v>44503</v>
      </c>
      <c r="AK132" s="61">
        <v>6</v>
      </c>
      <c r="AL132" s="62">
        <v>44503</v>
      </c>
      <c r="AN132" s="61">
        <v>5</v>
      </c>
      <c r="AO132" s="62">
        <v>44503</v>
      </c>
      <c r="AQ132" s="61">
        <v>6</v>
      </c>
      <c r="AR132" s="62">
        <v>44503</v>
      </c>
      <c r="AT132" s="61">
        <v>5</v>
      </c>
      <c r="AU132" s="62">
        <v>44503</v>
      </c>
      <c r="AW132" s="61">
        <v>5</v>
      </c>
      <c r="AX132" s="62">
        <v>44503</v>
      </c>
      <c r="AZ132" s="61">
        <v>5</v>
      </c>
      <c r="BA132" s="62">
        <v>44503</v>
      </c>
      <c r="BC132" s="61">
        <v>37</v>
      </c>
      <c r="BD132" s="62">
        <v>44441</v>
      </c>
      <c r="BE132" s="61" t="s">
        <v>354</v>
      </c>
      <c r="BF132" s="61">
        <v>2</v>
      </c>
      <c r="BG132" s="62">
        <v>44503</v>
      </c>
      <c r="BI132" s="61" t="s">
        <v>1589</v>
      </c>
      <c r="BJ132" s="61">
        <v>-0.9</v>
      </c>
      <c r="BK132" s="61">
        <v>57</v>
      </c>
      <c r="BL132" s="61">
        <v>0</v>
      </c>
      <c r="BM132" s="61">
        <v>50</v>
      </c>
      <c r="BN132" s="61">
        <v>-0.7</v>
      </c>
      <c r="BO132" s="61">
        <v>85</v>
      </c>
      <c r="BP132" s="61">
        <v>4.7</v>
      </c>
      <c r="BQ132" s="61">
        <v>74</v>
      </c>
      <c r="BR132" s="61">
        <v>52</v>
      </c>
      <c r="BS132" s="61">
        <v>71</v>
      </c>
      <c r="BT132" s="61">
        <v>91</v>
      </c>
      <c r="BU132" s="61">
        <v>71</v>
      </c>
      <c r="BV132" s="61">
        <v>121</v>
      </c>
      <c r="BW132" s="61">
        <v>71</v>
      </c>
      <c r="BX132" s="61">
        <v>83</v>
      </c>
      <c r="BY132" s="61">
        <v>69</v>
      </c>
      <c r="BZ132" s="61">
        <v>25</v>
      </c>
      <c r="CA132" s="61">
        <v>64</v>
      </c>
      <c r="CB132" s="61">
        <v>2.8</v>
      </c>
      <c r="CC132" s="61">
        <v>72</v>
      </c>
      <c r="CD132" s="61">
        <v>-7.8</v>
      </c>
      <c r="CE132" s="61">
        <v>42</v>
      </c>
      <c r="CF132" s="61">
        <v>54</v>
      </c>
      <c r="CG132" s="61">
        <v>67</v>
      </c>
      <c r="CH132" s="61">
        <v>7.7</v>
      </c>
      <c r="CI132" s="61">
        <v>64</v>
      </c>
      <c r="CJ132" s="61">
        <v>0.3</v>
      </c>
      <c r="CK132" s="61">
        <v>69</v>
      </c>
      <c r="CL132" s="61">
        <v>1.2</v>
      </c>
      <c r="CM132" s="61">
        <v>66</v>
      </c>
      <c r="CN132" s="61">
        <v>-0.2</v>
      </c>
      <c r="CO132" s="61">
        <v>66</v>
      </c>
      <c r="CP132" s="61">
        <v>3.6</v>
      </c>
      <c r="CQ132" s="61">
        <v>65</v>
      </c>
      <c r="CR132" s="61">
        <v>0.38</v>
      </c>
      <c r="CS132" s="61">
        <v>55</v>
      </c>
      <c r="CT132" s="61">
        <v>-2</v>
      </c>
      <c r="CU132" s="61">
        <v>57</v>
      </c>
      <c r="CV132" s="61">
        <v>249</v>
      </c>
      <c r="CW132" s="61">
        <v>194</v>
      </c>
      <c r="CX132" s="61">
        <v>336</v>
      </c>
      <c r="CY132" s="61">
        <v>238</v>
      </c>
      <c r="CZ132" s="61" t="s">
        <v>356</v>
      </c>
      <c r="DA132" s="61" t="s">
        <v>357</v>
      </c>
      <c r="DB132" s="61" t="s">
        <v>358</v>
      </c>
      <c r="DC132" s="61" t="s">
        <v>359</v>
      </c>
    </row>
    <row r="133" spans="1:107">
      <c r="A133" s="61" t="s">
        <v>1590</v>
      </c>
      <c r="B133" s="61" t="s">
        <v>1591</v>
      </c>
      <c r="C133" s="61" t="s">
        <v>332</v>
      </c>
      <c r="D133" s="61">
        <v>2020</v>
      </c>
      <c r="E133" s="61" t="s">
        <v>333</v>
      </c>
      <c r="F133" s="61" t="s">
        <v>691</v>
      </c>
      <c r="G133" s="61" t="s">
        <v>1592</v>
      </c>
      <c r="H133" s="61" t="s">
        <v>416</v>
      </c>
      <c r="I133" s="61" t="s">
        <v>693</v>
      </c>
      <c r="J133" s="61" t="s">
        <v>424</v>
      </c>
      <c r="K133" s="61" t="s">
        <v>1593</v>
      </c>
      <c r="L133" s="61" t="s">
        <v>420</v>
      </c>
      <c r="M133" s="61" t="s">
        <v>421</v>
      </c>
      <c r="N133" s="61" t="s">
        <v>389</v>
      </c>
      <c r="O133" s="61" t="s">
        <v>695</v>
      </c>
      <c r="P133" s="61" t="s">
        <v>598</v>
      </c>
      <c r="Q133" s="61" t="s">
        <v>368</v>
      </c>
      <c r="R133" s="61" t="s">
        <v>801</v>
      </c>
      <c r="S133" s="61" t="s">
        <v>1594</v>
      </c>
      <c r="T133" s="61" t="s">
        <v>348</v>
      </c>
      <c r="U133" s="61">
        <v>132</v>
      </c>
      <c r="V133" s="61" t="s">
        <v>1595</v>
      </c>
      <c r="W133" s="61" t="s">
        <v>699</v>
      </c>
      <c r="X133" s="61" t="s">
        <v>351</v>
      </c>
      <c r="Y133" s="62">
        <v>44073</v>
      </c>
      <c r="Z133" s="61" t="s">
        <v>1596</v>
      </c>
      <c r="AA133" s="61" t="b">
        <v>0</v>
      </c>
      <c r="AB133" s="61" t="s">
        <v>135</v>
      </c>
      <c r="AF133" s="61" t="s">
        <v>353</v>
      </c>
      <c r="AH133" s="61">
        <v>6</v>
      </c>
      <c r="AI133" s="62">
        <v>44503</v>
      </c>
      <c r="AK133" s="61">
        <v>6</v>
      </c>
      <c r="AL133" s="62">
        <v>44503</v>
      </c>
      <c r="AN133" s="61">
        <v>5</v>
      </c>
      <c r="AO133" s="62">
        <v>44503</v>
      </c>
      <c r="AQ133" s="61">
        <v>6</v>
      </c>
      <c r="AR133" s="62">
        <v>44503</v>
      </c>
      <c r="AT133" s="61">
        <v>6</v>
      </c>
      <c r="AU133" s="62">
        <v>44503</v>
      </c>
      <c r="AW133" s="61">
        <v>5</v>
      </c>
      <c r="AX133" s="62">
        <v>44503</v>
      </c>
      <c r="AZ133" s="61">
        <v>4</v>
      </c>
      <c r="BA133" s="62">
        <v>44503</v>
      </c>
      <c r="BC133" s="61">
        <v>36</v>
      </c>
      <c r="BD133" s="62">
        <v>44441</v>
      </c>
      <c r="BE133" s="61" t="s">
        <v>354</v>
      </c>
      <c r="BF133" s="61">
        <v>2</v>
      </c>
      <c r="BG133" s="62">
        <v>44503</v>
      </c>
      <c r="BI133" s="61" t="s">
        <v>1597</v>
      </c>
      <c r="BJ133" s="61">
        <v>6.8</v>
      </c>
      <c r="BK133" s="61">
        <v>58</v>
      </c>
      <c r="BL133" s="61">
        <v>5.3</v>
      </c>
      <c r="BM133" s="61">
        <v>52</v>
      </c>
      <c r="BN133" s="61">
        <v>-5</v>
      </c>
      <c r="BO133" s="61">
        <v>71</v>
      </c>
      <c r="BP133" s="61">
        <v>2.2999999999999998</v>
      </c>
      <c r="BQ133" s="61">
        <v>73</v>
      </c>
      <c r="BR133" s="61">
        <v>48</v>
      </c>
      <c r="BS133" s="61">
        <v>71</v>
      </c>
      <c r="BT133" s="61">
        <v>92</v>
      </c>
      <c r="BU133" s="61">
        <v>70</v>
      </c>
      <c r="BV133" s="61">
        <v>120</v>
      </c>
      <c r="BW133" s="61">
        <v>71</v>
      </c>
      <c r="BX133" s="61">
        <v>91</v>
      </c>
      <c r="BY133" s="61">
        <v>69</v>
      </c>
      <c r="BZ133" s="61">
        <v>29</v>
      </c>
      <c r="CA133" s="61">
        <v>65</v>
      </c>
      <c r="CB133" s="61">
        <v>0.4</v>
      </c>
      <c r="CC133" s="61">
        <v>72</v>
      </c>
      <c r="CD133" s="61">
        <v>-4.4000000000000004</v>
      </c>
      <c r="CE133" s="61">
        <v>42</v>
      </c>
      <c r="CF133" s="61">
        <v>63</v>
      </c>
      <c r="CG133" s="61">
        <v>66</v>
      </c>
      <c r="CH133" s="61">
        <v>6.6</v>
      </c>
      <c r="CI133" s="61">
        <v>63</v>
      </c>
      <c r="CJ133" s="61">
        <v>1.9</v>
      </c>
      <c r="CK133" s="61">
        <v>68</v>
      </c>
      <c r="CL133" s="61">
        <v>1.3</v>
      </c>
      <c r="CM133" s="61">
        <v>65</v>
      </c>
      <c r="CN133" s="61">
        <v>-1.3</v>
      </c>
      <c r="CO133" s="61">
        <v>65</v>
      </c>
      <c r="CP133" s="61">
        <v>3.2</v>
      </c>
      <c r="CQ133" s="61">
        <v>64</v>
      </c>
      <c r="CR133" s="61">
        <v>0.28999999999999998</v>
      </c>
      <c r="CS133" s="61">
        <v>56</v>
      </c>
      <c r="CT133" s="61">
        <v>18</v>
      </c>
      <c r="CU133" s="61">
        <v>60</v>
      </c>
      <c r="CV133" s="61">
        <v>222</v>
      </c>
      <c r="CW133" s="61">
        <v>172</v>
      </c>
      <c r="CX133" s="61">
        <v>307</v>
      </c>
      <c r="CY133" s="61">
        <v>208</v>
      </c>
      <c r="CZ133" s="61" t="s">
        <v>356</v>
      </c>
      <c r="DA133" s="61" t="s">
        <v>357</v>
      </c>
      <c r="DB133" s="61" t="s">
        <v>358</v>
      </c>
      <c r="DC133" s="61" t="s">
        <v>359</v>
      </c>
    </row>
    <row r="134" spans="1:107">
      <c r="A134" s="61" t="s">
        <v>1598</v>
      </c>
      <c r="B134" s="61" t="s">
        <v>1599</v>
      </c>
      <c r="C134" s="61" t="s">
        <v>332</v>
      </c>
      <c r="D134" s="61">
        <v>2020</v>
      </c>
      <c r="E134" s="61" t="s">
        <v>333</v>
      </c>
      <c r="F134" s="61" t="s">
        <v>691</v>
      </c>
      <c r="G134" s="61" t="s">
        <v>1600</v>
      </c>
      <c r="H134" s="61" t="s">
        <v>416</v>
      </c>
      <c r="I134" s="61" t="s">
        <v>693</v>
      </c>
      <c r="J134" s="61" t="s">
        <v>1127</v>
      </c>
      <c r="K134" s="61" t="s">
        <v>1601</v>
      </c>
      <c r="L134" s="61" t="s">
        <v>420</v>
      </c>
      <c r="M134" s="61" t="s">
        <v>421</v>
      </c>
      <c r="N134" s="61" t="s">
        <v>389</v>
      </c>
      <c r="O134" s="61" t="s">
        <v>695</v>
      </c>
      <c r="P134" s="61" t="s">
        <v>346</v>
      </c>
      <c r="Q134" s="61" t="s">
        <v>1410</v>
      </c>
      <c r="R134" s="61" t="s">
        <v>1602</v>
      </c>
      <c r="S134" s="61" t="s">
        <v>1603</v>
      </c>
      <c r="T134" s="61" t="s">
        <v>348</v>
      </c>
      <c r="U134" s="61">
        <v>133</v>
      </c>
      <c r="V134" s="61" t="s">
        <v>1604</v>
      </c>
      <c r="W134" s="61" t="s">
        <v>376</v>
      </c>
      <c r="X134" s="61" t="s">
        <v>351</v>
      </c>
      <c r="Y134" s="62">
        <v>44073</v>
      </c>
      <c r="Z134" s="61" t="s">
        <v>1605</v>
      </c>
      <c r="AA134" s="61" t="b">
        <v>0</v>
      </c>
      <c r="AB134" s="61" t="s">
        <v>135</v>
      </c>
      <c r="AF134" s="61" t="s">
        <v>410</v>
      </c>
      <c r="AH134" s="61">
        <v>6</v>
      </c>
      <c r="AI134" s="62">
        <v>44503</v>
      </c>
      <c r="AK134" s="61">
        <v>6</v>
      </c>
      <c r="AL134" s="62">
        <v>44503</v>
      </c>
      <c r="AN134" s="61">
        <v>5</v>
      </c>
      <c r="AO134" s="62">
        <v>44503</v>
      </c>
      <c r="AQ134" s="61">
        <v>6</v>
      </c>
      <c r="AR134" s="62">
        <v>44503</v>
      </c>
      <c r="AT134" s="61">
        <v>5</v>
      </c>
      <c r="AU134" s="62">
        <v>44503</v>
      </c>
      <c r="AW134" s="61">
        <v>5</v>
      </c>
      <c r="AX134" s="62">
        <v>44503</v>
      </c>
      <c r="AZ134" s="61">
        <v>5</v>
      </c>
      <c r="BA134" s="62">
        <v>44503</v>
      </c>
      <c r="BC134" s="61">
        <v>31</v>
      </c>
      <c r="BD134" s="62">
        <v>44441</v>
      </c>
      <c r="BE134" s="61" t="s">
        <v>354</v>
      </c>
      <c r="BF134" s="61">
        <v>1</v>
      </c>
      <c r="BG134" s="62">
        <v>44503</v>
      </c>
      <c r="BI134" s="61" t="s">
        <v>1606</v>
      </c>
      <c r="BJ134" s="61">
        <v>-4.4000000000000004</v>
      </c>
      <c r="BK134" s="61">
        <v>58</v>
      </c>
      <c r="BL134" s="61">
        <v>-6.4</v>
      </c>
      <c r="BM134" s="61">
        <v>52</v>
      </c>
      <c r="BN134" s="61">
        <v>-5</v>
      </c>
      <c r="BO134" s="61">
        <v>72</v>
      </c>
      <c r="BP134" s="61">
        <v>5.7</v>
      </c>
      <c r="BQ134" s="61">
        <v>73</v>
      </c>
      <c r="BR134" s="61">
        <v>57</v>
      </c>
      <c r="BS134" s="61">
        <v>71</v>
      </c>
      <c r="BT134" s="61">
        <v>105</v>
      </c>
      <c r="BU134" s="61">
        <v>71</v>
      </c>
      <c r="BV134" s="61">
        <v>146</v>
      </c>
      <c r="BW134" s="61">
        <v>71</v>
      </c>
      <c r="BX134" s="61">
        <v>132</v>
      </c>
      <c r="BY134" s="61">
        <v>70</v>
      </c>
      <c r="BZ134" s="61">
        <v>23</v>
      </c>
      <c r="CA134" s="61">
        <v>65</v>
      </c>
      <c r="CB134" s="61">
        <v>-0.7</v>
      </c>
      <c r="CC134" s="61">
        <v>72</v>
      </c>
      <c r="CD134" s="61">
        <v>-1.7</v>
      </c>
      <c r="CE134" s="61">
        <v>42</v>
      </c>
      <c r="CF134" s="61">
        <v>73</v>
      </c>
      <c r="CG134" s="61">
        <v>66</v>
      </c>
      <c r="CH134" s="61">
        <v>2.6</v>
      </c>
      <c r="CI134" s="61">
        <v>64</v>
      </c>
      <c r="CJ134" s="61">
        <v>-0.8</v>
      </c>
      <c r="CK134" s="61">
        <v>69</v>
      </c>
      <c r="CL134" s="61">
        <v>-0.3</v>
      </c>
      <c r="CM134" s="61">
        <v>65</v>
      </c>
      <c r="CN134" s="61">
        <v>-0.7</v>
      </c>
      <c r="CO134" s="61">
        <v>65</v>
      </c>
      <c r="CP134" s="61">
        <v>2.4</v>
      </c>
      <c r="CQ134" s="61">
        <v>64</v>
      </c>
      <c r="CR134" s="61">
        <v>-0.22</v>
      </c>
      <c r="CS134" s="61">
        <v>57</v>
      </c>
      <c r="CT134" s="61">
        <v>18</v>
      </c>
      <c r="CU134" s="61">
        <v>59</v>
      </c>
      <c r="CV134" s="61">
        <v>175</v>
      </c>
      <c r="CW134" s="61">
        <v>128</v>
      </c>
      <c r="CX134" s="61">
        <v>247</v>
      </c>
      <c r="CY134" s="61">
        <v>155</v>
      </c>
      <c r="CZ134" s="61" t="s">
        <v>356</v>
      </c>
      <c r="DA134" s="61" t="s">
        <v>357</v>
      </c>
      <c r="DB134" s="61" t="s">
        <v>358</v>
      </c>
      <c r="DC134" s="61" t="s">
        <v>359</v>
      </c>
    </row>
    <row r="135" spans="1:107">
      <c r="A135" s="61" t="s">
        <v>1607</v>
      </c>
      <c r="B135" s="61" t="s">
        <v>1608</v>
      </c>
      <c r="C135" s="61" t="s">
        <v>332</v>
      </c>
      <c r="D135" s="61">
        <v>2020</v>
      </c>
      <c r="E135" s="61" t="s">
        <v>333</v>
      </c>
      <c r="F135" s="61" t="s">
        <v>434</v>
      </c>
      <c r="G135" s="61" t="s">
        <v>1609</v>
      </c>
      <c r="H135" s="61" t="s">
        <v>436</v>
      </c>
      <c r="I135" s="61" t="s">
        <v>437</v>
      </c>
      <c r="J135" s="61" t="s">
        <v>497</v>
      </c>
      <c r="K135" s="61" t="s">
        <v>1374</v>
      </c>
      <c r="L135" s="61" t="s">
        <v>440</v>
      </c>
      <c r="M135" s="61" t="s">
        <v>441</v>
      </c>
      <c r="N135" s="61" t="s">
        <v>420</v>
      </c>
      <c r="O135" s="61" t="s">
        <v>442</v>
      </c>
      <c r="P135" s="61" t="s">
        <v>1475</v>
      </c>
      <c r="Q135" s="61" t="s">
        <v>1476</v>
      </c>
      <c r="R135" s="61" t="s">
        <v>784</v>
      </c>
      <c r="S135" s="61" t="s">
        <v>1376</v>
      </c>
      <c r="T135" s="61" t="s">
        <v>348</v>
      </c>
      <c r="U135" s="61">
        <v>134</v>
      </c>
      <c r="V135" s="61" t="s">
        <v>1610</v>
      </c>
      <c r="W135" s="61" t="s">
        <v>605</v>
      </c>
      <c r="X135" s="61" t="s">
        <v>446</v>
      </c>
      <c r="Y135" s="62">
        <v>44073</v>
      </c>
      <c r="Z135" s="61" t="s">
        <v>1611</v>
      </c>
      <c r="AA135" s="61" t="b">
        <v>0</v>
      </c>
      <c r="AB135" s="61" t="s">
        <v>135</v>
      </c>
      <c r="AF135" s="61" t="s">
        <v>410</v>
      </c>
      <c r="AH135" s="61">
        <v>6</v>
      </c>
      <c r="AI135" s="62">
        <v>44503</v>
      </c>
      <c r="AK135" s="61">
        <v>6</v>
      </c>
      <c r="AL135" s="62">
        <v>44503</v>
      </c>
      <c r="AN135" s="61">
        <v>5</v>
      </c>
      <c r="AO135" s="62">
        <v>44503</v>
      </c>
      <c r="AQ135" s="61">
        <v>6</v>
      </c>
      <c r="AR135" s="62">
        <v>44503</v>
      </c>
      <c r="AT135" s="61">
        <v>5</v>
      </c>
      <c r="AU135" s="62">
        <v>44503</v>
      </c>
      <c r="AW135" s="61">
        <v>6</v>
      </c>
      <c r="AX135" s="62">
        <v>44503</v>
      </c>
      <c r="AZ135" s="61">
        <v>5</v>
      </c>
      <c r="BA135" s="62">
        <v>44503</v>
      </c>
      <c r="BC135" s="61">
        <v>41</v>
      </c>
      <c r="BD135" s="62">
        <v>44441</v>
      </c>
      <c r="BE135" s="61" t="s">
        <v>354</v>
      </c>
      <c r="BF135" s="61">
        <v>1</v>
      </c>
      <c r="BG135" s="62">
        <v>44503</v>
      </c>
      <c r="BI135" s="61" t="s">
        <v>1612</v>
      </c>
      <c r="BJ135" s="61">
        <v>-10.7</v>
      </c>
      <c r="BK135" s="61">
        <v>62</v>
      </c>
      <c r="BL135" s="61">
        <v>0.5</v>
      </c>
      <c r="BM135" s="61">
        <v>57</v>
      </c>
      <c r="BN135" s="61">
        <v>-1.3</v>
      </c>
      <c r="BO135" s="61">
        <v>84</v>
      </c>
      <c r="BP135" s="61">
        <v>7.5</v>
      </c>
      <c r="BQ135" s="61">
        <v>74</v>
      </c>
      <c r="BR135" s="61">
        <v>59</v>
      </c>
      <c r="BS135" s="61">
        <v>72</v>
      </c>
      <c r="BT135" s="61">
        <v>102</v>
      </c>
      <c r="BU135" s="61">
        <v>72</v>
      </c>
      <c r="BV135" s="61">
        <v>132</v>
      </c>
      <c r="BW135" s="61">
        <v>73</v>
      </c>
      <c r="BX135" s="61">
        <v>140</v>
      </c>
      <c r="BY135" s="61">
        <v>72</v>
      </c>
      <c r="BZ135" s="61">
        <v>5</v>
      </c>
      <c r="CA135" s="61">
        <v>67</v>
      </c>
      <c r="CB135" s="61">
        <v>3.5</v>
      </c>
      <c r="CC135" s="61">
        <v>73</v>
      </c>
      <c r="CD135" s="61">
        <v>-5.2</v>
      </c>
      <c r="CE135" s="61">
        <v>49</v>
      </c>
      <c r="CF135" s="61">
        <v>78</v>
      </c>
      <c r="CG135" s="61">
        <v>69</v>
      </c>
      <c r="CH135" s="61">
        <v>7.2</v>
      </c>
      <c r="CI135" s="61">
        <v>68</v>
      </c>
      <c r="CJ135" s="61">
        <v>-2.9</v>
      </c>
      <c r="CK135" s="61">
        <v>72</v>
      </c>
      <c r="CL135" s="61">
        <v>-4.8</v>
      </c>
      <c r="CM135" s="61">
        <v>69</v>
      </c>
      <c r="CN135" s="61">
        <v>2.2999999999999998</v>
      </c>
      <c r="CO135" s="61">
        <v>70</v>
      </c>
      <c r="CP135" s="61">
        <v>3.9</v>
      </c>
      <c r="CQ135" s="61">
        <v>68</v>
      </c>
      <c r="CR135" s="61">
        <v>-0.12</v>
      </c>
      <c r="CS135" s="61">
        <v>62</v>
      </c>
      <c r="CT135" s="61">
        <v>6</v>
      </c>
      <c r="CU135" s="61">
        <v>61</v>
      </c>
      <c r="CV135" s="61">
        <v>187</v>
      </c>
      <c r="CW135" s="61">
        <v>153</v>
      </c>
      <c r="CX135" s="61">
        <v>262</v>
      </c>
      <c r="CY135" s="61">
        <v>171</v>
      </c>
      <c r="CZ135" s="61" t="s">
        <v>356</v>
      </c>
      <c r="DA135" s="61" t="s">
        <v>357</v>
      </c>
      <c r="DB135" s="61" t="s">
        <v>358</v>
      </c>
      <c r="DC135" s="61" t="s">
        <v>359</v>
      </c>
    </row>
    <row r="136" spans="1:107">
      <c r="A136" s="61" t="s">
        <v>1613</v>
      </c>
      <c r="B136" s="61" t="s">
        <v>1614</v>
      </c>
      <c r="C136" s="61" t="s">
        <v>332</v>
      </c>
      <c r="D136" s="61">
        <v>2020</v>
      </c>
      <c r="E136" s="61" t="s">
        <v>333</v>
      </c>
      <c r="F136" s="61" t="s">
        <v>451</v>
      </c>
      <c r="G136" s="61" t="s">
        <v>1615</v>
      </c>
      <c r="H136" s="61" t="s">
        <v>453</v>
      </c>
      <c r="I136" s="61" t="s">
        <v>454</v>
      </c>
      <c r="J136" s="61" t="s">
        <v>596</v>
      </c>
      <c r="K136" s="61" t="s">
        <v>1466</v>
      </c>
      <c r="L136" s="61" t="s">
        <v>456</v>
      </c>
      <c r="M136" s="61" t="s">
        <v>457</v>
      </c>
      <c r="N136" s="61" t="s">
        <v>458</v>
      </c>
      <c r="O136" s="61" t="s">
        <v>459</v>
      </c>
      <c r="P136" s="61" t="s">
        <v>601</v>
      </c>
      <c r="Q136" s="61" t="s">
        <v>602</v>
      </c>
      <c r="R136" s="61" t="s">
        <v>346</v>
      </c>
      <c r="S136" s="61" t="s">
        <v>1077</v>
      </c>
      <c r="T136" s="61" t="s">
        <v>348</v>
      </c>
      <c r="U136" s="61">
        <v>135</v>
      </c>
      <c r="V136" s="61" t="s">
        <v>1616</v>
      </c>
      <c r="W136" s="61" t="s">
        <v>395</v>
      </c>
      <c r="X136" s="61" t="s">
        <v>351</v>
      </c>
      <c r="Y136" s="62">
        <v>44074</v>
      </c>
      <c r="Z136" s="61" t="s">
        <v>1617</v>
      </c>
      <c r="AA136" s="61" t="b">
        <v>0</v>
      </c>
      <c r="AB136" s="61" t="s">
        <v>135</v>
      </c>
      <c r="AF136" s="61" t="s">
        <v>353</v>
      </c>
      <c r="AH136" s="61">
        <v>6</v>
      </c>
      <c r="AI136" s="62">
        <v>44503</v>
      </c>
      <c r="AK136" s="61">
        <v>6</v>
      </c>
      <c r="AL136" s="62">
        <v>44503</v>
      </c>
      <c r="AN136" s="61">
        <v>5</v>
      </c>
      <c r="AO136" s="62">
        <v>44503</v>
      </c>
      <c r="AQ136" s="61">
        <v>6</v>
      </c>
      <c r="AR136" s="62">
        <v>44503</v>
      </c>
      <c r="AT136" s="61">
        <v>5</v>
      </c>
      <c r="AU136" s="62">
        <v>44503</v>
      </c>
      <c r="AW136" s="61">
        <v>6</v>
      </c>
      <c r="AX136" s="62">
        <v>44503</v>
      </c>
      <c r="AZ136" s="61">
        <v>5</v>
      </c>
      <c r="BA136" s="62">
        <v>44503</v>
      </c>
      <c r="BC136" s="61">
        <v>38</v>
      </c>
      <c r="BD136" s="62">
        <v>44441</v>
      </c>
      <c r="BE136" s="61" t="s">
        <v>354</v>
      </c>
      <c r="BF136" s="61">
        <v>2</v>
      </c>
      <c r="BG136" s="62">
        <v>44503</v>
      </c>
      <c r="BI136" s="61" t="s">
        <v>1618</v>
      </c>
      <c r="BJ136" s="61">
        <v>3.2</v>
      </c>
      <c r="BK136" s="61">
        <v>58</v>
      </c>
      <c r="BL136" s="61">
        <v>4.3</v>
      </c>
      <c r="BM136" s="61">
        <v>52</v>
      </c>
      <c r="BN136" s="61">
        <v>-7.3</v>
      </c>
      <c r="BO136" s="61">
        <v>73</v>
      </c>
      <c r="BP136" s="61">
        <v>5.2</v>
      </c>
      <c r="BQ136" s="61">
        <v>73</v>
      </c>
      <c r="BR136" s="61">
        <v>63</v>
      </c>
      <c r="BS136" s="61">
        <v>72</v>
      </c>
      <c r="BT136" s="61">
        <v>116</v>
      </c>
      <c r="BU136" s="61">
        <v>72</v>
      </c>
      <c r="BV136" s="61">
        <v>152</v>
      </c>
      <c r="BW136" s="61">
        <v>72</v>
      </c>
      <c r="BX136" s="61">
        <v>145</v>
      </c>
      <c r="BY136" s="61">
        <v>72</v>
      </c>
      <c r="BZ136" s="61">
        <v>11</v>
      </c>
      <c r="CA136" s="61">
        <v>65</v>
      </c>
      <c r="CB136" s="61">
        <v>4</v>
      </c>
      <c r="CC136" s="61">
        <v>73</v>
      </c>
      <c r="CD136" s="61">
        <v>-8.4</v>
      </c>
      <c r="CE136" s="61">
        <v>41</v>
      </c>
      <c r="CF136" s="61">
        <v>88</v>
      </c>
      <c r="CG136" s="61">
        <v>67</v>
      </c>
      <c r="CH136" s="61">
        <v>0</v>
      </c>
      <c r="CI136" s="61">
        <v>65</v>
      </c>
      <c r="CJ136" s="61">
        <v>-1.5</v>
      </c>
      <c r="CK136" s="61">
        <v>69</v>
      </c>
      <c r="CL136" s="61">
        <v>-1</v>
      </c>
      <c r="CM136" s="61">
        <v>66</v>
      </c>
      <c r="CN136" s="61">
        <v>-0.5</v>
      </c>
      <c r="CO136" s="61">
        <v>66</v>
      </c>
      <c r="CP136" s="61">
        <v>3.4</v>
      </c>
      <c r="CQ136" s="61">
        <v>65</v>
      </c>
      <c r="CR136" s="61">
        <v>-0.16</v>
      </c>
      <c r="CS136" s="61">
        <v>56</v>
      </c>
      <c r="CT136" s="61">
        <v>41</v>
      </c>
      <c r="CU136" s="61">
        <v>57</v>
      </c>
      <c r="CV136" s="61">
        <v>237</v>
      </c>
      <c r="CW136" s="61">
        <v>197</v>
      </c>
      <c r="CX136" s="61">
        <v>317</v>
      </c>
      <c r="CY136" s="61">
        <v>223</v>
      </c>
      <c r="CZ136" s="61" t="s">
        <v>356</v>
      </c>
      <c r="DA136" s="61" t="s">
        <v>357</v>
      </c>
      <c r="DB136" s="61" t="s">
        <v>358</v>
      </c>
      <c r="DC136" s="61" t="s">
        <v>359</v>
      </c>
    </row>
    <row r="137" spans="1:107">
      <c r="A137" s="61" t="s">
        <v>1619</v>
      </c>
      <c r="B137" s="61" t="s">
        <v>1620</v>
      </c>
      <c r="C137" s="61" t="s">
        <v>332</v>
      </c>
      <c r="D137" s="61">
        <v>2020</v>
      </c>
      <c r="E137" s="61" t="s">
        <v>333</v>
      </c>
      <c r="F137" s="61" t="s">
        <v>691</v>
      </c>
      <c r="G137" s="61" t="s">
        <v>1621</v>
      </c>
      <c r="H137" s="61" t="s">
        <v>416</v>
      </c>
      <c r="I137" s="61" t="s">
        <v>693</v>
      </c>
      <c r="J137" s="61" t="s">
        <v>1577</v>
      </c>
      <c r="K137" s="61" t="s">
        <v>1622</v>
      </c>
      <c r="L137" s="61" t="s">
        <v>420</v>
      </c>
      <c r="M137" s="61" t="s">
        <v>421</v>
      </c>
      <c r="N137" s="61" t="s">
        <v>389</v>
      </c>
      <c r="O137" s="61" t="s">
        <v>695</v>
      </c>
      <c r="P137" s="61" t="s">
        <v>346</v>
      </c>
      <c r="Q137" s="61" t="s">
        <v>1623</v>
      </c>
      <c r="R137" s="61" t="s">
        <v>1624</v>
      </c>
      <c r="S137" s="61" t="s">
        <v>1625</v>
      </c>
      <c r="T137" s="61" t="s">
        <v>348</v>
      </c>
      <c r="U137" s="61">
        <v>136</v>
      </c>
      <c r="V137" s="61" t="s">
        <v>1626</v>
      </c>
      <c r="W137" s="61" t="s">
        <v>408</v>
      </c>
      <c r="X137" s="61" t="s">
        <v>351</v>
      </c>
      <c r="Y137" s="62">
        <v>44074</v>
      </c>
      <c r="Z137" s="61" t="s">
        <v>1627</v>
      </c>
      <c r="AA137" s="61" t="b">
        <v>0</v>
      </c>
      <c r="AB137" s="61" t="s">
        <v>135</v>
      </c>
      <c r="AF137" s="61" t="s">
        <v>410</v>
      </c>
      <c r="AH137" s="61">
        <v>6</v>
      </c>
      <c r="AI137" s="62">
        <v>44503</v>
      </c>
      <c r="AK137" s="61">
        <v>6</v>
      </c>
      <c r="AL137" s="62">
        <v>44503</v>
      </c>
      <c r="AN137" s="61">
        <v>5</v>
      </c>
      <c r="AO137" s="62">
        <v>44503</v>
      </c>
      <c r="AQ137" s="61">
        <v>6</v>
      </c>
      <c r="AR137" s="62">
        <v>44503</v>
      </c>
      <c r="AT137" s="61">
        <v>6</v>
      </c>
      <c r="AU137" s="62">
        <v>44503</v>
      </c>
      <c r="AW137" s="61">
        <v>5</v>
      </c>
      <c r="AX137" s="62">
        <v>44503</v>
      </c>
      <c r="AZ137" s="61">
        <v>5</v>
      </c>
      <c r="BA137" s="62">
        <v>44503</v>
      </c>
      <c r="BC137" s="61">
        <v>36</v>
      </c>
      <c r="BD137" s="62">
        <v>44441</v>
      </c>
      <c r="BE137" s="61" t="s">
        <v>354</v>
      </c>
      <c r="BF137" s="61">
        <v>1</v>
      </c>
      <c r="BG137" s="62">
        <v>44503</v>
      </c>
      <c r="BI137" s="61" t="s">
        <v>1628</v>
      </c>
      <c r="BJ137" s="61">
        <v>-11.8</v>
      </c>
      <c r="BK137" s="61">
        <v>57</v>
      </c>
      <c r="BL137" s="61">
        <v>-3.4</v>
      </c>
      <c r="BM137" s="61">
        <v>52</v>
      </c>
      <c r="BN137" s="61">
        <v>-1.7</v>
      </c>
      <c r="BO137" s="61">
        <v>71</v>
      </c>
      <c r="BP137" s="61">
        <v>6.9</v>
      </c>
      <c r="BQ137" s="61">
        <v>72</v>
      </c>
      <c r="BR137" s="61">
        <v>49</v>
      </c>
      <c r="BS137" s="61">
        <v>70</v>
      </c>
      <c r="BT137" s="61">
        <v>86</v>
      </c>
      <c r="BU137" s="61">
        <v>70</v>
      </c>
      <c r="BV137" s="61">
        <v>115</v>
      </c>
      <c r="BW137" s="61">
        <v>71</v>
      </c>
      <c r="BX137" s="61">
        <v>80</v>
      </c>
      <c r="BY137" s="61">
        <v>69</v>
      </c>
      <c r="BZ137" s="61">
        <v>22</v>
      </c>
      <c r="CA137" s="61">
        <v>65</v>
      </c>
      <c r="CB137" s="61">
        <v>-0.1</v>
      </c>
      <c r="CC137" s="61">
        <v>71</v>
      </c>
      <c r="CD137" s="61">
        <v>-2.9</v>
      </c>
      <c r="CE137" s="61">
        <v>41</v>
      </c>
      <c r="CF137" s="61">
        <v>54</v>
      </c>
      <c r="CG137" s="61">
        <v>65</v>
      </c>
      <c r="CH137" s="61">
        <v>6.8</v>
      </c>
      <c r="CI137" s="61">
        <v>63</v>
      </c>
      <c r="CJ137" s="61">
        <v>0</v>
      </c>
      <c r="CK137" s="61">
        <v>68</v>
      </c>
      <c r="CL137" s="61">
        <v>-1.9</v>
      </c>
      <c r="CM137" s="61">
        <v>65</v>
      </c>
      <c r="CN137" s="61">
        <v>0.4</v>
      </c>
      <c r="CO137" s="61">
        <v>65</v>
      </c>
      <c r="CP137" s="61">
        <v>3</v>
      </c>
      <c r="CQ137" s="61">
        <v>63</v>
      </c>
      <c r="CR137" s="61">
        <v>0.43</v>
      </c>
      <c r="CS137" s="61">
        <v>55</v>
      </c>
      <c r="CT137" s="61">
        <v>21</v>
      </c>
      <c r="CU137" s="61">
        <v>59</v>
      </c>
      <c r="CV137" s="61">
        <v>178</v>
      </c>
      <c r="CW137" s="61">
        <v>133</v>
      </c>
      <c r="CX137" s="61">
        <v>252</v>
      </c>
      <c r="CY137" s="61">
        <v>160</v>
      </c>
      <c r="CZ137" s="61" t="s">
        <v>356</v>
      </c>
      <c r="DA137" s="61" t="s">
        <v>357</v>
      </c>
      <c r="DB137" s="61" t="s">
        <v>358</v>
      </c>
      <c r="DC137" s="61" t="s">
        <v>359</v>
      </c>
    </row>
    <row r="138" spans="1:107">
      <c r="A138" s="61" t="s">
        <v>1629</v>
      </c>
      <c r="B138" s="61" t="s">
        <v>1630</v>
      </c>
      <c r="C138" s="61" t="s">
        <v>332</v>
      </c>
      <c r="D138" s="61">
        <v>2020</v>
      </c>
      <c r="E138" s="61" t="s">
        <v>333</v>
      </c>
      <c r="F138" s="61" t="s">
        <v>725</v>
      </c>
      <c r="G138" s="61" t="s">
        <v>1631</v>
      </c>
      <c r="H138" s="61" t="s">
        <v>727</v>
      </c>
      <c r="I138" s="61" t="s">
        <v>728</v>
      </c>
      <c r="J138" s="61" t="s">
        <v>601</v>
      </c>
      <c r="K138" s="61" t="s">
        <v>1632</v>
      </c>
      <c r="L138" s="61" t="s">
        <v>731</v>
      </c>
      <c r="M138" s="61" t="s">
        <v>732</v>
      </c>
      <c r="N138" s="61" t="s">
        <v>475</v>
      </c>
      <c r="O138" s="61" t="s">
        <v>733</v>
      </c>
      <c r="P138" s="61" t="s">
        <v>960</v>
      </c>
      <c r="Q138" s="61" t="s">
        <v>961</v>
      </c>
      <c r="R138" s="61" t="s">
        <v>970</v>
      </c>
      <c r="S138" s="61" t="s">
        <v>1633</v>
      </c>
      <c r="T138" s="61" t="s">
        <v>348</v>
      </c>
      <c r="U138" s="61">
        <v>137</v>
      </c>
      <c r="V138" s="61" t="s">
        <v>1634</v>
      </c>
      <c r="W138" s="61" t="s">
        <v>395</v>
      </c>
      <c r="X138" s="61" t="s">
        <v>351</v>
      </c>
      <c r="Y138" s="62">
        <v>44075</v>
      </c>
      <c r="Z138" s="61" t="s">
        <v>1635</v>
      </c>
      <c r="AA138" s="61" t="b">
        <v>0</v>
      </c>
      <c r="AB138" s="61" t="s">
        <v>135</v>
      </c>
      <c r="AF138" s="61" t="s">
        <v>410</v>
      </c>
      <c r="AH138" s="61">
        <v>6</v>
      </c>
      <c r="AI138" s="62">
        <v>44503</v>
      </c>
      <c r="AK138" s="61">
        <v>6</v>
      </c>
      <c r="AL138" s="62">
        <v>44503</v>
      </c>
      <c r="AN138" s="61">
        <v>5</v>
      </c>
      <c r="AO138" s="62">
        <v>44503</v>
      </c>
      <c r="AQ138" s="61">
        <v>6</v>
      </c>
      <c r="AR138" s="62">
        <v>44503</v>
      </c>
      <c r="AT138" s="61">
        <v>4</v>
      </c>
      <c r="AU138" s="62">
        <v>44503</v>
      </c>
      <c r="AW138" s="61">
        <v>6</v>
      </c>
      <c r="AX138" s="62">
        <v>44503</v>
      </c>
      <c r="AZ138" s="61">
        <v>5</v>
      </c>
      <c r="BA138" s="62">
        <v>44503</v>
      </c>
      <c r="BC138" s="61">
        <v>38</v>
      </c>
      <c r="BD138" s="62">
        <v>44441</v>
      </c>
      <c r="BE138" s="61" t="s">
        <v>354</v>
      </c>
      <c r="BF138" s="61">
        <v>2</v>
      </c>
      <c r="BG138" s="62">
        <v>44503</v>
      </c>
      <c r="BI138" s="61" t="s">
        <v>1636</v>
      </c>
      <c r="BJ138" s="61">
        <v>-2.2000000000000002</v>
      </c>
      <c r="BK138" s="61">
        <v>56</v>
      </c>
      <c r="BL138" s="61">
        <v>3.3</v>
      </c>
      <c r="BM138" s="61">
        <v>50</v>
      </c>
      <c r="BN138" s="61">
        <v>0.4</v>
      </c>
      <c r="BO138" s="61">
        <v>84</v>
      </c>
      <c r="BP138" s="61">
        <v>4.7</v>
      </c>
      <c r="BQ138" s="61">
        <v>73</v>
      </c>
      <c r="BR138" s="61">
        <v>52</v>
      </c>
      <c r="BS138" s="61">
        <v>71</v>
      </c>
      <c r="BT138" s="61">
        <v>90</v>
      </c>
      <c r="BU138" s="61">
        <v>70</v>
      </c>
      <c r="BV138" s="61">
        <v>129</v>
      </c>
      <c r="BW138" s="61">
        <v>71</v>
      </c>
      <c r="BX138" s="61">
        <v>129</v>
      </c>
      <c r="BY138" s="61">
        <v>69</v>
      </c>
      <c r="BZ138" s="61">
        <v>17</v>
      </c>
      <c r="CA138" s="61">
        <v>63</v>
      </c>
      <c r="CB138" s="61">
        <v>2</v>
      </c>
      <c r="CC138" s="61">
        <v>72</v>
      </c>
      <c r="CD138" s="61">
        <v>-5.8</v>
      </c>
      <c r="CE138" s="61">
        <v>37</v>
      </c>
      <c r="CF138" s="61">
        <v>73</v>
      </c>
      <c r="CG138" s="61">
        <v>64</v>
      </c>
      <c r="CH138" s="61">
        <v>3.2</v>
      </c>
      <c r="CI138" s="61">
        <v>63</v>
      </c>
      <c r="CJ138" s="61">
        <v>-1.3</v>
      </c>
      <c r="CK138" s="61">
        <v>67</v>
      </c>
      <c r="CL138" s="61">
        <v>-1.5</v>
      </c>
      <c r="CM138" s="61">
        <v>64</v>
      </c>
      <c r="CN138" s="61">
        <v>-0.7</v>
      </c>
      <c r="CO138" s="61">
        <v>63</v>
      </c>
      <c r="CP138" s="61">
        <v>3</v>
      </c>
      <c r="CQ138" s="61">
        <v>62</v>
      </c>
      <c r="CR138" s="61">
        <v>-0.03</v>
      </c>
      <c r="CS138" s="61">
        <v>53</v>
      </c>
      <c r="CT138" s="61">
        <v>-9</v>
      </c>
      <c r="CU138" s="61">
        <v>61</v>
      </c>
      <c r="CV138" s="61">
        <v>169</v>
      </c>
      <c r="CW138" s="61">
        <v>122</v>
      </c>
      <c r="CX138" s="61">
        <v>234</v>
      </c>
      <c r="CY138" s="61">
        <v>152</v>
      </c>
      <c r="CZ138" s="61" t="s">
        <v>356</v>
      </c>
      <c r="DA138" s="61" t="s">
        <v>357</v>
      </c>
      <c r="DB138" s="61" t="s">
        <v>358</v>
      </c>
      <c r="DC138" s="61" t="s">
        <v>359</v>
      </c>
    </row>
    <row r="139" spans="1:107">
      <c r="A139" s="61" t="s">
        <v>1637</v>
      </c>
      <c r="B139" s="61" t="s">
        <v>1638</v>
      </c>
      <c r="C139" s="61" t="s">
        <v>332</v>
      </c>
      <c r="D139" s="61">
        <v>2020</v>
      </c>
      <c r="E139" s="61" t="s">
        <v>333</v>
      </c>
      <c r="F139" s="61" t="s">
        <v>334</v>
      </c>
      <c r="G139" s="61" t="s">
        <v>1639</v>
      </c>
      <c r="H139" s="61" t="s">
        <v>336</v>
      </c>
      <c r="I139" s="61" t="s">
        <v>337</v>
      </c>
      <c r="J139" s="61" t="s">
        <v>601</v>
      </c>
      <c r="K139" s="61" t="s">
        <v>1640</v>
      </c>
      <c r="L139" s="61" t="s">
        <v>340</v>
      </c>
      <c r="M139" s="61" t="s">
        <v>341</v>
      </c>
      <c r="N139" s="61" t="s">
        <v>342</v>
      </c>
      <c r="O139" s="61" t="s">
        <v>343</v>
      </c>
      <c r="P139" s="61" t="s">
        <v>960</v>
      </c>
      <c r="Q139" s="61" t="s">
        <v>961</v>
      </c>
      <c r="R139" s="61" t="s">
        <v>507</v>
      </c>
      <c r="S139" s="61" t="s">
        <v>1641</v>
      </c>
      <c r="T139" s="61" t="s">
        <v>348</v>
      </c>
      <c r="U139" s="61">
        <v>138</v>
      </c>
      <c r="V139" s="61" t="s">
        <v>1642</v>
      </c>
      <c r="W139" s="61" t="s">
        <v>395</v>
      </c>
      <c r="X139" s="61" t="s">
        <v>351</v>
      </c>
      <c r="Y139" s="62">
        <v>44075</v>
      </c>
      <c r="Z139" s="61" t="s">
        <v>1643</v>
      </c>
      <c r="AA139" s="61" t="b">
        <v>0</v>
      </c>
      <c r="AB139" s="61" t="s">
        <v>135</v>
      </c>
      <c r="AF139" s="61" t="s">
        <v>410</v>
      </c>
      <c r="AH139" s="61">
        <v>6</v>
      </c>
      <c r="AI139" s="62">
        <v>44503</v>
      </c>
      <c r="AK139" s="61">
        <v>7</v>
      </c>
      <c r="AL139" s="62">
        <v>44503</v>
      </c>
      <c r="AN139" s="61">
        <v>5</v>
      </c>
      <c r="AO139" s="62">
        <v>44503</v>
      </c>
      <c r="AQ139" s="61">
        <v>6</v>
      </c>
      <c r="AR139" s="62">
        <v>44503</v>
      </c>
      <c r="AT139" s="61">
        <v>6</v>
      </c>
      <c r="AU139" s="62">
        <v>44503</v>
      </c>
      <c r="AW139" s="61">
        <v>6</v>
      </c>
      <c r="AX139" s="62">
        <v>44503</v>
      </c>
      <c r="AZ139" s="61">
        <v>4</v>
      </c>
      <c r="BA139" s="62">
        <v>44503</v>
      </c>
      <c r="BC139" s="61">
        <v>37</v>
      </c>
      <c r="BD139" s="62">
        <v>44441</v>
      </c>
      <c r="BE139" s="61" t="s">
        <v>354</v>
      </c>
      <c r="BF139" s="61">
        <v>2</v>
      </c>
      <c r="BG139" s="62">
        <v>44503</v>
      </c>
      <c r="BI139" s="61" t="s">
        <v>1644</v>
      </c>
      <c r="BJ139" s="61">
        <v>1.8</v>
      </c>
      <c r="BK139" s="61">
        <v>58</v>
      </c>
      <c r="BL139" s="61">
        <v>-1.6</v>
      </c>
      <c r="BM139" s="61">
        <v>51</v>
      </c>
      <c r="BN139" s="61">
        <v>-2.6</v>
      </c>
      <c r="BO139" s="61">
        <v>85</v>
      </c>
      <c r="BP139" s="61">
        <v>5.8</v>
      </c>
      <c r="BQ139" s="61">
        <v>74</v>
      </c>
      <c r="BR139" s="61">
        <v>56</v>
      </c>
      <c r="BS139" s="61">
        <v>72</v>
      </c>
      <c r="BT139" s="61">
        <v>95</v>
      </c>
      <c r="BU139" s="61">
        <v>71</v>
      </c>
      <c r="BV139" s="61">
        <v>120</v>
      </c>
      <c r="BW139" s="61">
        <v>72</v>
      </c>
      <c r="BX139" s="61">
        <v>100</v>
      </c>
      <c r="BY139" s="61">
        <v>70</v>
      </c>
      <c r="BZ139" s="61">
        <v>18</v>
      </c>
      <c r="CA139" s="61">
        <v>64</v>
      </c>
      <c r="CB139" s="61">
        <v>2.1</v>
      </c>
      <c r="CC139" s="61">
        <v>72</v>
      </c>
      <c r="CD139" s="61">
        <v>-6</v>
      </c>
      <c r="CE139" s="61">
        <v>40</v>
      </c>
      <c r="CF139" s="61">
        <v>76</v>
      </c>
      <c r="CG139" s="61">
        <v>66</v>
      </c>
      <c r="CH139" s="61">
        <v>12.1</v>
      </c>
      <c r="CI139" s="61">
        <v>64</v>
      </c>
      <c r="CJ139" s="61">
        <v>1.2</v>
      </c>
      <c r="CK139" s="61">
        <v>69</v>
      </c>
      <c r="CL139" s="61">
        <v>0.6</v>
      </c>
      <c r="CM139" s="61">
        <v>66</v>
      </c>
      <c r="CN139" s="61">
        <v>-0.1</v>
      </c>
      <c r="CO139" s="61">
        <v>66</v>
      </c>
      <c r="CP139" s="61">
        <v>3.1</v>
      </c>
      <c r="CQ139" s="61">
        <v>64</v>
      </c>
      <c r="CR139" s="61">
        <v>0.14000000000000001</v>
      </c>
      <c r="CS139" s="61">
        <v>54</v>
      </c>
      <c r="CT139" s="61">
        <v>19</v>
      </c>
      <c r="CU139" s="61">
        <v>58</v>
      </c>
      <c r="CV139" s="61">
        <v>229</v>
      </c>
      <c r="CW139" s="61">
        <v>187</v>
      </c>
      <c r="CX139" s="61">
        <v>308</v>
      </c>
      <c r="CY139" s="61">
        <v>213</v>
      </c>
      <c r="CZ139" s="61" t="s">
        <v>356</v>
      </c>
      <c r="DA139" s="61" t="s">
        <v>357</v>
      </c>
      <c r="DB139" s="61" t="s">
        <v>358</v>
      </c>
      <c r="DC139" s="61" t="s">
        <v>359</v>
      </c>
    </row>
    <row r="140" spans="1:107">
      <c r="A140" s="61" t="s">
        <v>1645</v>
      </c>
      <c r="B140" s="61" t="s">
        <v>1646</v>
      </c>
      <c r="C140" s="61" t="s">
        <v>332</v>
      </c>
      <c r="D140" s="61">
        <v>2020</v>
      </c>
      <c r="E140" s="61" t="s">
        <v>333</v>
      </c>
      <c r="F140" s="61" t="s">
        <v>451</v>
      </c>
      <c r="G140" s="61" t="s">
        <v>1647</v>
      </c>
      <c r="H140" s="61" t="s">
        <v>453</v>
      </c>
      <c r="I140" s="61" t="s">
        <v>454</v>
      </c>
      <c r="J140" s="61" t="s">
        <v>1127</v>
      </c>
      <c r="K140" s="61" t="s">
        <v>1648</v>
      </c>
      <c r="L140" s="61" t="s">
        <v>456</v>
      </c>
      <c r="M140" s="61" t="s">
        <v>457</v>
      </c>
      <c r="N140" s="61" t="s">
        <v>458</v>
      </c>
      <c r="O140" s="61" t="s">
        <v>459</v>
      </c>
      <c r="P140" s="61" t="s">
        <v>346</v>
      </c>
      <c r="Q140" s="61" t="s">
        <v>1410</v>
      </c>
      <c r="R140" s="61" t="s">
        <v>1649</v>
      </c>
      <c r="S140" s="61" t="s">
        <v>1650</v>
      </c>
      <c r="T140" s="61" t="s">
        <v>348</v>
      </c>
      <c r="U140" s="61">
        <v>139</v>
      </c>
      <c r="V140" s="61" t="s">
        <v>1651</v>
      </c>
      <c r="W140" s="61" t="s">
        <v>395</v>
      </c>
      <c r="X140" s="61" t="s">
        <v>351</v>
      </c>
      <c r="Y140" s="62">
        <v>44075</v>
      </c>
      <c r="Z140" s="61" t="s">
        <v>1652</v>
      </c>
      <c r="AA140" s="61" t="b">
        <v>0</v>
      </c>
      <c r="AB140" s="61" t="s">
        <v>135</v>
      </c>
      <c r="AF140" s="61" t="s">
        <v>410</v>
      </c>
      <c r="AH140" s="61">
        <v>6</v>
      </c>
      <c r="AI140" s="62">
        <v>44503</v>
      </c>
      <c r="AK140" s="61">
        <v>6</v>
      </c>
      <c r="AL140" s="62">
        <v>44503</v>
      </c>
      <c r="AN140" s="61">
        <v>6</v>
      </c>
      <c r="AO140" s="62">
        <v>44503</v>
      </c>
      <c r="AQ140" s="61">
        <v>6</v>
      </c>
      <c r="AR140" s="62">
        <v>44503</v>
      </c>
      <c r="AT140" s="61">
        <v>6</v>
      </c>
      <c r="AU140" s="62">
        <v>44503</v>
      </c>
      <c r="AW140" s="61">
        <v>5</v>
      </c>
      <c r="AX140" s="62">
        <v>44503</v>
      </c>
      <c r="AZ140" s="61">
        <v>5</v>
      </c>
      <c r="BA140" s="62">
        <v>44503</v>
      </c>
      <c r="BC140" s="61">
        <v>40</v>
      </c>
      <c r="BD140" s="62">
        <v>44441</v>
      </c>
      <c r="BE140" s="61" t="s">
        <v>354</v>
      </c>
      <c r="BF140" s="61">
        <v>1</v>
      </c>
      <c r="BG140" s="62">
        <v>44503</v>
      </c>
      <c r="BI140" s="61" t="s">
        <v>1653</v>
      </c>
      <c r="BJ140" s="61">
        <v>1.7</v>
      </c>
      <c r="BK140" s="61">
        <v>59</v>
      </c>
      <c r="BL140" s="61">
        <v>5</v>
      </c>
      <c r="BM140" s="61">
        <v>53</v>
      </c>
      <c r="BN140" s="61">
        <v>-2.2999999999999998</v>
      </c>
      <c r="BO140" s="61">
        <v>85</v>
      </c>
      <c r="BP140" s="61">
        <v>4.4000000000000004</v>
      </c>
      <c r="BQ140" s="61">
        <v>74</v>
      </c>
      <c r="BR140" s="61">
        <v>53</v>
      </c>
      <c r="BS140" s="61">
        <v>72</v>
      </c>
      <c r="BT140" s="61">
        <v>94</v>
      </c>
      <c r="BU140" s="61">
        <v>72</v>
      </c>
      <c r="BV140" s="61">
        <v>131</v>
      </c>
      <c r="BW140" s="61">
        <v>72</v>
      </c>
      <c r="BX140" s="61">
        <v>114</v>
      </c>
      <c r="BY140" s="61">
        <v>71</v>
      </c>
      <c r="BZ140" s="61">
        <v>14</v>
      </c>
      <c r="CA140" s="61">
        <v>66</v>
      </c>
      <c r="CB140" s="61">
        <v>2.4</v>
      </c>
      <c r="CC140" s="61">
        <v>72</v>
      </c>
      <c r="CD140" s="61">
        <v>-7.1</v>
      </c>
      <c r="CE140" s="61">
        <v>42</v>
      </c>
      <c r="CF140" s="61">
        <v>74</v>
      </c>
      <c r="CG140" s="61">
        <v>67</v>
      </c>
      <c r="CH140" s="61">
        <v>2</v>
      </c>
      <c r="CI140" s="61">
        <v>64</v>
      </c>
      <c r="CJ140" s="61">
        <v>-1</v>
      </c>
      <c r="CK140" s="61">
        <v>69</v>
      </c>
      <c r="CL140" s="61">
        <v>-0.3</v>
      </c>
      <c r="CM140" s="61">
        <v>66</v>
      </c>
      <c r="CN140" s="61">
        <v>-0.7</v>
      </c>
      <c r="CO140" s="61">
        <v>66</v>
      </c>
      <c r="CP140" s="61">
        <v>3.7</v>
      </c>
      <c r="CQ140" s="61">
        <v>65</v>
      </c>
      <c r="CR140" s="61">
        <v>-0.15</v>
      </c>
      <c r="CS140" s="61">
        <v>55</v>
      </c>
      <c r="CT140" s="61">
        <v>33</v>
      </c>
      <c r="CU140" s="61">
        <v>59</v>
      </c>
      <c r="CV140" s="61">
        <v>224</v>
      </c>
      <c r="CW140" s="61">
        <v>171</v>
      </c>
      <c r="CX140" s="61">
        <v>305</v>
      </c>
      <c r="CY140" s="61">
        <v>212</v>
      </c>
      <c r="CZ140" s="61" t="s">
        <v>356</v>
      </c>
      <c r="DA140" s="61" t="s">
        <v>357</v>
      </c>
      <c r="DB140" s="61" t="s">
        <v>358</v>
      </c>
      <c r="DC140" s="61" t="s">
        <v>359</v>
      </c>
    </row>
    <row r="141" spans="1:107">
      <c r="A141" s="61" t="s">
        <v>1654</v>
      </c>
      <c r="B141" s="61" t="s">
        <v>1655</v>
      </c>
      <c r="C141" s="61" t="s">
        <v>332</v>
      </c>
      <c r="D141" s="61">
        <v>2020</v>
      </c>
      <c r="E141" s="61" t="s">
        <v>333</v>
      </c>
      <c r="F141" s="61" t="s">
        <v>725</v>
      </c>
      <c r="G141" s="61" t="s">
        <v>1656</v>
      </c>
      <c r="H141" s="61" t="s">
        <v>727</v>
      </c>
      <c r="I141" s="61" t="s">
        <v>728</v>
      </c>
      <c r="J141" s="61" t="s">
        <v>416</v>
      </c>
      <c r="K141" s="61" t="s">
        <v>1657</v>
      </c>
      <c r="L141" s="61" t="s">
        <v>731</v>
      </c>
      <c r="M141" s="61" t="s">
        <v>732</v>
      </c>
      <c r="N141" s="61" t="s">
        <v>475</v>
      </c>
      <c r="O141" s="61" t="s">
        <v>733</v>
      </c>
      <c r="P141" s="61" t="s">
        <v>420</v>
      </c>
      <c r="Q141" s="61" t="s">
        <v>421</v>
      </c>
      <c r="R141" s="61" t="s">
        <v>1658</v>
      </c>
      <c r="S141" s="61" t="s">
        <v>1659</v>
      </c>
      <c r="T141" s="61" t="s">
        <v>348</v>
      </c>
      <c r="U141" s="61">
        <v>140</v>
      </c>
      <c r="V141" s="61" t="s">
        <v>1660</v>
      </c>
      <c r="W141" s="61" t="s">
        <v>395</v>
      </c>
      <c r="X141" s="61" t="s">
        <v>351</v>
      </c>
      <c r="Y141" s="62">
        <v>44076</v>
      </c>
      <c r="Z141" s="61" t="s">
        <v>1661</v>
      </c>
      <c r="AA141" s="61" t="b">
        <v>0</v>
      </c>
      <c r="AB141" s="61" t="s">
        <v>135</v>
      </c>
      <c r="AF141" s="61" t="s">
        <v>353</v>
      </c>
      <c r="AH141" s="61">
        <v>6</v>
      </c>
      <c r="AI141" s="62">
        <v>44503</v>
      </c>
      <c r="AK141" s="61">
        <v>6</v>
      </c>
      <c r="AL141" s="62">
        <v>44503</v>
      </c>
      <c r="AN141" s="61">
        <v>5</v>
      </c>
      <c r="AO141" s="62">
        <v>44503</v>
      </c>
      <c r="AQ141" s="61">
        <v>6</v>
      </c>
      <c r="AR141" s="62">
        <v>44503</v>
      </c>
      <c r="AT141" s="61">
        <v>5</v>
      </c>
      <c r="AU141" s="62">
        <v>44503</v>
      </c>
      <c r="AW141" s="61">
        <v>5</v>
      </c>
      <c r="AX141" s="62">
        <v>44503</v>
      </c>
      <c r="AZ141" s="61">
        <v>5</v>
      </c>
      <c r="BA141" s="62">
        <v>44503</v>
      </c>
      <c r="BC141" s="61">
        <v>38</v>
      </c>
      <c r="BD141" s="62">
        <v>44441</v>
      </c>
      <c r="BE141" s="61" t="s">
        <v>354</v>
      </c>
      <c r="BF141" s="61">
        <v>1</v>
      </c>
      <c r="BG141" s="62">
        <v>44503</v>
      </c>
      <c r="BI141" s="61" t="s">
        <v>1662</v>
      </c>
      <c r="BJ141" s="61">
        <v>-3.3</v>
      </c>
      <c r="BK141" s="61">
        <v>58</v>
      </c>
      <c r="BL141" s="61">
        <v>-0.1</v>
      </c>
      <c r="BM141" s="61">
        <v>52</v>
      </c>
      <c r="BN141" s="61">
        <v>-2.5</v>
      </c>
      <c r="BO141" s="61">
        <v>73</v>
      </c>
      <c r="BP141" s="61">
        <v>6.8</v>
      </c>
      <c r="BQ141" s="61">
        <v>73</v>
      </c>
      <c r="BR141" s="61">
        <v>55</v>
      </c>
      <c r="BS141" s="61">
        <v>72</v>
      </c>
      <c r="BT141" s="61">
        <v>95</v>
      </c>
      <c r="BU141" s="61">
        <v>71</v>
      </c>
      <c r="BV141" s="61">
        <v>131</v>
      </c>
      <c r="BW141" s="61">
        <v>72</v>
      </c>
      <c r="BX141" s="61">
        <v>111</v>
      </c>
      <c r="BY141" s="61">
        <v>70</v>
      </c>
      <c r="BZ141" s="61">
        <v>20</v>
      </c>
      <c r="CA141" s="61">
        <v>65</v>
      </c>
      <c r="CB141" s="61">
        <v>2.4</v>
      </c>
      <c r="CC141" s="61">
        <v>73</v>
      </c>
      <c r="CD141" s="61">
        <v>-8.1999999999999993</v>
      </c>
      <c r="CE141" s="61">
        <v>41</v>
      </c>
      <c r="CF141" s="61">
        <v>63</v>
      </c>
      <c r="CG141" s="61">
        <v>66</v>
      </c>
      <c r="CH141" s="61">
        <v>3.3</v>
      </c>
      <c r="CI141" s="61">
        <v>65</v>
      </c>
      <c r="CJ141" s="61">
        <v>1.7</v>
      </c>
      <c r="CK141" s="61">
        <v>69</v>
      </c>
      <c r="CL141" s="61">
        <v>1.7</v>
      </c>
      <c r="CM141" s="61">
        <v>66</v>
      </c>
      <c r="CN141" s="61">
        <v>-1.5</v>
      </c>
      <c r="CO141" s="61">
        <v>66</v>
      </c>
      <c r="CP141" s="61">
        <v>2.9</v>
      </c>
      <c r="CQ141" s="61">
        <v>65</v>
      </c>
      <c r="CR141" s="61">
        <v>0.08</v>
      </c>
      <c r="CS141" s="61">
        <v>56</v>
      </c>
      <c r="CT141" s="61">
        <v>-8</v>
      </c>
      <c r="CU141" s="61">
        <v>61</v>
      </c>
      <c r="CV141" s="61">
        <v>203</v>
      </c>
      <c r="CW141" s="61">
        <v>155</v>
      </c>
      <c r="CX141" s="61">
        <v>271</v>
      </c>
      <c r="CY141" s="61">
        <v>186</v>
      </c>
      <c r="CZ141" s="61" t="s">
        <v>356</v>
      </c>
      <c r="DA141" s="61" t="s">
        <v>357</v>
      </c>
      <c r="DB141" s="61" t="s">
        <v>358</v>
      </c>
      <c r="DC141" s="61" t="s">
        <v>359</v>
      </c>
    </row>
    <row r="142" spans="1:107">
      <c r="A142" s="61" t="s">
        <v>1663</v>
      </c>
      <c r="B142" s="61" t="s">
        <v>1664</v>
      </c>
      <c r="C142" s="61" t="s">
        <v>332</v>
      </c>
      <c r="D142" s="61">
        <v>2020</v>
      </c>
      <c r="E142" s="61" t="s">
        <v>632</v>
      </c>
      <c r="F142" s="61" t="s">
        <v>691</v>
      </c>
      <c r="G142" s="61" t="s">
        <v>1665</v>
      </c>
      <c r="H142" s="61" t="s">
        <v>416</v>
      </c>
      <c r="I142" s="61" t="s">
        <v>693</v>
      </c>
      <c r="J142" s="61" t="s">
        <v>486</v>
      </c>
      <c r="K142" s="61" t="s">
        <v>1666</v>
      </c>
      <c r="L142" s="61" t="s">
        <v>420</v>
      </c>
      <c r="M142" s="61" t="s">
        <v>421</v>
      </c>
      <c r="N142" s="61" t="s">
        <v>389</v>
      </c>
      <c r="O142" s="61" t="s">
        <v>695</v>
      </c>
      <c r="P142" s="61" t="s">
        <v>784</v>
      </c>
      <c r="Q142" s="61" t="s">
        <v>878</v>
      </c>
      <c r="R142" s="61" t="s">
        <v>1276</v>
      </c>
      <c r="S142" s="61" t="s">
        <v>1667</v>
      </c>
      <c r="T142" s="61" t="s">
        <v>348</v>
      </c>
      <c r="U142" s="61">
        <v>141</v>
      </c>
      <c r="V142" s="61" t="s">
        <v>1668</v>
      </c>
      <c r="W142" s="61" t="s">
        <v>395</v>
      </c>
      <c r="X142" s="61" t="s">
        <v>351</v>
      </c>
      <c r="Y142" s="62">
        <v>44076</v>
      </c>
      <c r="Z142" s="61" t="s">
        <v>1669</v>
      </c>
      <c r="AA142" s="61" t="b">
        <v>0</v>
      </c>
      <c r="AB142" s="61" t="s">
        <v>135</v>
      </c>
      <c r="AF142" s="61" t="s">
        <v>410</v>
      </c>
      <c r="AH142" s="61">
        <v>6</v>
      </c>
      <c r="AI142" s="62">
        <v>44503</v>
      </c>
      <c r="AK142" s="61">
        <v>6</v>
      </c>
      <c r="AL142" s="62">
        <v>44503</v>
      </c>
      <c r="AN142" s="61">
        <v>5</v>
      </c>
      <c r="AO142" s="62">
        <v>44503</v>
      </c>
      <c r="AQ142" s="61">
        <v>7</v>
      </c>
      <c r="AR142" s="62">
        <v>44503</v>
      </c>
      <c r="AT142" s="61">
        <v>6</v>
      </c>
      <c r="AU142" s="62">
        <v>44503</v>
      </c>
      <c r="AW142" s="61">
        <v>6</v>
      </c>
      <c r="AX142" s="62">
        <v>44503</v>
      </c>
      <c r="AZ142" s="61">
        <v>4</v>
      </c>
      <c r="BA142" s="62">
        <v>44503</v>
      </c>
      <c r="BC142" s="61">
        <v>37</v>
      </c>
      <c r="BD142" s="62">
        <v>44441</v>
      </c>
      <c r="BE142" s="61" t="s">
        <v>354</v>
      </c>
      <c r="BF142" s="61">
        <v>2</v>
      </c>
      <c r="BG142" s="62">
        <v>44503</v>
      </c>
      <c r="BI142" s="61" t="s">
        <v>1670</v>
      </c>
      <c r="BJ142" s="61">
        <v>1.5</v>
      </c>
      <c r="BK142" s="61">
        <v>59</v>
      </c>
      <c r="BL142" s="61">
        <v>5.5</v>
      </c>
      <c r="BM142" s="61">
        <v>54</v>
      </c>
      <c r="BN142" s="61">
        <v>-4.9000000000000004</v>
      </c>
      <c r="BO142" s="61">
        <v>72</v>
      </c>
      <c r="BP142" s="61">
        <v>5.3</v>
      </c>
      <c r="BQ142" s="61">
        <v>73</v>
      </c>
      <c r="BR142" s="61">
        <v>53</v>
      </c>
      <c r="BS142" s="61">
        <v>71</v>
      </c>
      <c r="BT142" s="61">
        <v>98</v>
      </c>
      <c r="BU142" s="61">
        <v>71</v>
      </c>
      <c r="BV142" s="61">
        <v>140</v>
      </c>
      <c r="BW142" s="61">
        <v>72</v>
      </c>
      <c r="BX142" s="61">
        <v>147</v>
      </c>
      <c r="BY142" s="61">
        <v>70</v>
      </c>
      <c r="BZ142" s="61">
        <v>21</v>
      </c>
      <c r="CA142" s="61">
        <v>66</v>
      </c>
      <c r="CB142" s="61">
        <v>2</v>
      </c>
      <c r="CC142" s="61">
        <v>72</v>
      </c>
      <c r="CD142" s="61">
        <v>-5.4</v>
      </c>
      <c r="CE142" s="61">
        <v>44</v>
      </c>
      <c r="CF142" s="61">
        <v>70</v>
      </c>
      <c r="CG142" s="61">
        <v>67</v>
      </c>
      <c r="CH142" s="61">
        <v>0.7</v>
      </c>
      <c r="CI142" s="61">
        <v>65</v>
      </c>
      <c r="CJ142" s="61">
        <v>-1.5</v>
      </c>
      <c r="CK142" s="61">
        <v>69</v>
      </c>
      <c r="CL142" s="61">
        <v>-2</v>
      </c>
      <c r="CM142" s="61">
        <v>66</v>
      </c>
      <c r="CN142" s="61">
        <v>-0.7</v>
      </c>
      <c r="CO142" s="61">
        <v>66</v>
      </c>
      <c r="CP142" s="61">
        <v>2.9</v>
      </c>
      <c r="CQ142" s="61">
        <v>65</v>
      </c>
      <c r="CR142" s="61">
        <v>-0.02</v>
      </c>
      <c r="CS142" s="61">
        <v>58</v>
      </c>
      <c r="CT142" s="61">
        <v>16</v>
      </c>
      <c r="CU142" s="61">
        <v>60</v>
      </c>
      <c r="CV142" s="61">
        <v>162</v>
      </c>
      <c r="CW142" s="61">
        <v>119</v>
      </c>
      <c r="CX142" s="61">
        <v>225</v>
      </c>
      <c r="CY142" s="61">
        <v>144</v>
      </c>
      <c r="CZ142" s="61" t="s">
        <v>356</v>
      </c>
      <c r="DA142" s="61" t="s">
        <v>357</v>
      </c>
      <c r="DB142" s="61" t="s">
        <v>358</v>
      </c>
      <c r="DC142" s="61" t="s">
        <v>359</v>
      </c>
    </row>
    <row r="143" spans="1:107">
      <c r="A143" s="61" t="s">
        <v>1671</v>
      </c>
      <c r="B143" s="61" t="s">
        <v>1672</v>
      </c>
      <c r="C143" s="61" t="s">
        <v>332</v>
      </c>
      <c r="D143" s="61">
        <v>2020</v>
      </c>
      <c r="E143" s="61" t="s">
        <v>333</v>
      </c>
      <c r="F143" s="61" t="s">
        <v>691</v>
      </c>
      <c r="G143" s="61" t="s">
        <v>1673</v>
      </c>
      <c r="H143" s="61" t="s">
        <v>416</v>
      </c>
      <c r="I143" s="61" t="s">
        <v>693</v>
      </c>
      <c r="J143" s="61" t="s">
        <v>1674</v>
      </c>
      <c r="K143" s="61" t="s">
        <v>1675</v>
      </c>
      <c r="L143" s="61" t="s">
        <v>420</v>
      </c>
      <c r="M143" s="61" t="s">
        <v>421</v>
      </c>
      <c r="N143" s="61" t="s">
        <v>389</v>
      </c>
      <c r="O143" s="61" t="s">
        <v>695</v>
      </c>
      <c r="P143" s="61" t="s">
        <v>1676</v>
      </c>
      <c r="Q143" s="61" t="s">
        <v>1677</v>
      </c>
      <c r="R143" s="61" t="s">
        <v>346</v>
      </c>
      <c r="S143" s="61" t="s">
        <v>1678</v>
      </c>
      <c r="T143" s="61" t="s">
        <v>348</v>
      </c>
      <c r="U143" s="61">
        <v>142</v>
      </c>
      <c r="V143" s="61" t="s">
        <v>1679</v>
      </c>
      <c r="W143" s="61" t="s">
        <v>376</v>
      </c>
      <c r="X143" s="61" t="s">
        <v>351</v>
      </c>
      <c r="Y143" s="62">
        <v>44092</v>
      </c>
      <c r="Z143" s="61" t="s">
        <v>1680</v>
      </c>
      <c r="AA143" s="61" t="b">
        <v>0</v>
      </c>
      <c r="AB143" s="61" t="s">
        <v>135</v>
      </c>
      <c r="AF143" s="61" t="s">
        <v>353</v>
      </c>
      <c r="AH143" s="61">
        <v>6</v>
      </c>
      <c r="AI143" s="62">
        <v>44503</v>
      </c>
      <c r="AK143" s="61">
        <v>6</v>
      </c>
      <c r="AL143" s="62">
        <v>44503</v>
      </c>
      <c r="AN143" s="61">
        <v>5</v>
      </c>
      <c r="AO143" s="62">
        <v>44503</v>
      </c>
      <c r="AQ143" s="61">
        <v>6</v>
      </c>
      <c r="AR143" s="62">
        <v>44503</v>
      </c>
      <c r="AT143" s="61">
        <v>6</v>
      </c>
      <c r="AU143" s="62">
        <v>44503</v>
      </c>
      <c r="AW143" s="61">
        <v>6</v>
      </c>
      <c r="AX143" s="62">
        <v>44503</v>
      </c>
      <c r="AZ143" s="61">
        <v>4</v>
      </c>
      <c r="BA143" s="62">
        <v>44503</v>
      </c>
      <c r="BC143" s="61">
        <v>34</v>
      </c>
      <c r="BD143" s="62">
        <v>44441</v>
      </c>
      <c r="BE143" s="61" t="s">
        <v>354</v>
      </c>
      <c r="BF143" s="61">
        <v>2</v>
      </c>
      <c r="BG143" s="62">
        <v>44503</v>
      </c>
      <c r="BI143" s="61" t="s">
        <v>1681</v>
      </c>
      <c r="BJ143" s="61">
        <v>-4.0999999999999996</v>
      </c>
      <c r="BK143" s="61">
        <v>57</v>
      </c>
      <c r="BL143" s="61">
        <v>2.9</v>
      </c>
      <c r="BM143" s="61">
        <v>52</v>
      </c>
      <c r="BN143" s="61">
        <v>-0.5</v>
      </c>
      <c r="BO143" s="61">
        <v>71</v>
      </c>
      <c r="BP143" s="61">
        <v>4.7</v>
      </c>
      <c r="BQ143" s="61">
        <v>72</v>
      </c>
      <c r="BR143" s="61">
        <v>49</v>
      </c>
      <c r="BS143" s="61">
        <v>71</v>
      </c>
      <c r="BT143" s="61">
        <v>93</v>
      </c>
      <c r="BU143" s="61">
        <v>70</v>
      </c>
      <c r="BV143" s="61">
        <v>129</v>
      </c>
      <c r="BW143" s="61">
        <v>71</v>
      </c>
      <c r="BX143" s="61">
        <v>112</v>
      </c>
      <c r="BY143" s="61">
        <v>69</v>
      </c>
      <c r="BZ143" s="61">
        <v>24</v>
      </c>
      <c r="CA143" s="61">
        <v>64</v>
      </c>
      <c r="CB143" s="61">
        <v>1</v>
      </c>
      <c r="CC143" s="61">
        <v>72</v>
      </c>
      <c r="CD143" s="61">
        <v>-3.8</v>
      </c>
      <c r="CE143" s="61">
        <v>42</v>
      </c>
      <c r="CF143" s="61">
        <v>71</v>
      </c>
      <c r="CG143" s="61">
        <v>66</v>
      </c>
      <c r="CH143" s="61">
        <v>4.5</v>
      </c>
      <c r="CI143" s="61">
        <v>64</v>
      </c>
      <c r="CJ143" s="61">
        <v>0.6</v>
      </c>
      <c r="CK143" s="61">
        <v>69</v>
      </c>
      <c r="CL143" s="61">
        <v>-1.1000000000000001</v>
      </c>
      <c r="CM143" s="61">
        <v>65</v>
      </c>
      <c r="CN143" s="61">
        <v>-1.5</v>
      </c>
      <c r="CO143" s="61">
        <v>65</v>
      </c>
      <c r="CP143" s="61">
        <v>3.6</v>
      </c>
      <c r="CQ143" s="61">
        <v>64</v>
      </c>
      <c r="CR143" s="61">
        <v>0.51</v>
      </c>
      <c r="CS143" s="61">
        <v>57</v>
      </c>
      <c r="CT143" s="61">
        <v>28</v>
      </c>
      <c r="CU143" s="61">
        <v>57</v>
      </c>
      <c r="CV143" s="61">
        <v>168</v>
      </c>
      <c r="CW143" s="61">
        <v>119</v>
      </c>
      <c r="CX143" s="61">
        <v>242</v>
      </c>
      <c r="CY143" s="61">
        <v>152</v>
      </c>
      <c r="CZ143" s="61" t="s">
        <v>356</v>
      </c>
      <c r="DA143" s="61" t="s">
        <v>357</v>
      </c>
      <c r="DB143" s="61" t="s">
        <v>358</v>
      </c>
      <c r="DC143" s="61" t="s">
        <v>359</v>
      </c>
    </row>
    <row r="144" spans="1:107">
      <c r="A144" s="61" t="s">
        <v>1682</v>
      </c>
      <c r="B144" s="61" t="s">
        <v>1683</v>
      </c>
      <c r="C144" s="61" t="s">
        <v>332</v>
      </c>
      <c r="D144" s="61">
        <v>2020</v>
      </c>
      <c r="E144" s="61" t="s">
        <v>333</v>
      </c>
      <c r="F144" s="61" t="s">
        <v>830</v>
      </c>
      <c r="G144" s="61" t="s">
        <v>1684</v>
      </c>
      <c r="H144" s="61" t="s">
        <v>832</v>
      </c>
      <c r="I144" s="61" t="s">
        <v>833</v>
      </c>
      <c r="J144" s="61" t="s">
        <v>336</v>
      </c>
      <c r="K144" s="61" t="s">
        <v>1685</v>
      </c>
      <c r="L144" s="61" t="s">
        <v>834</v>
      </c>
      <c r="M144" s="61" t="s">
        <v>835</v>
      </c>
      <c r="N144" s="61" t="s">
        <v>836</v>
      </c>
      <c r="O144" s="61" t="s">
        <v>595</v>
      </c>
      <c r="P144" s="61" t="s">
        <v>340</v>
      </c>
      <c r="Q144" s="61" t="s">
        <v>341</v>
      </c>
      <c r="R144" s="61" t="s">
        <v>387</v>
      </c>
      <c r="S144" s="61" t="s">
        <v>1686</v>
      </c>
      <c r="T144" s="61" t="s">
        <v>348</v>
      </c>
      <c r="U144" s="61">
        <v>143</v>
      </c>
      <c r="V144" s="61" t="s">
        <v>1687</v>
      </c>
      <c r="W144" s="61" t="s">
        <v>547</v>
      </c>
      <c r="X144" s="61" t="s">
        <v>351</v>
      </c>
      <c r="Y144" s="62">
        <v>44040</v>
      </c>
      <c r="Z144" s="61" t="s">
        <v>1688</v>
      </c>
      <c r="AA144" s="61" t="b">
        <v>0</v>
      </c>
      <c r="AB144" s="61" t="s">
        <v>161</v>
      </c>
      <c r="AF144" s="61" t="s">
        <v>353</v>
      </c>
      <c r="AH144" s="61">
        <v>6</v>
      </c>
      <c r="AI144" s="62">
        <v>44504</v>
      </c>
      <c r="AK144" s="61">
        <v>6</v>
      </c>
      <c r="AL144" s="62">
        <v>44504</v>
      </c>
      <c r="AN144" s="61">
        <v>5</v>
      </c>
      <c r="AO144" s="62">
        <v>44504</v>
      </c>
      <c r="AQ144" s="61">
        <v>6</v>
      </c>
      <c r="AR144" s="62">
        <v>44504</v>
      </c>
      <c r="AT144" s="61">
        <v>5</v>
      </c>
      <c r="AU144" s="62">
        <v>44504</v>
      </c>
      <c r="AW144" s="61">
        <v>5</v>
      </c>
      <c r="AX144" s="62">
        <v>44504</v>
      </c>
      <c r="AZ144" s="61">
        <v>4</v>
      </c>
      <c r="BA144" s="62">
        <v>44504</v>
      </c>
      <c r="BC144" s="61">
        <v>33</v>
      </c>
      <c r="BD144" s="62">
        <v>44441</v>
      </c>
      <c r="BE144" s="61" t="s">
        <v>354</v>
      </c>
      <c r="BF144" s="61">
        <v>1</v>
      </c>
      <c r="BG144" s="62">
        <v>44504</v>
      </c>
      <c r="BI144" s="61" t="s">
        <v>1689</v>
      </c>
      <c r="BJ144" s="61">
        <v>6.9</v>
      </c>
      <c r="BK144" s="61">
        <v>57</v>
      </c>
      <c r="BL144" s="61">
        <v>2.2000000000000002</v>
      </c>
      <c r="BM144" s="61">
        <v>52</v>
      </c>
      <c r="BN144" s="61">
        <v>-12.8</v>
      </c>
      <c r="BO144" s="61">
        <v>84</v>
      </c>
      <c r="BP144" s="61">
        <v>2.4</v>
      </c>
      <c r="BQ144" s="61">
        <v>73</v>
      </c>
      <c r="BR144" s="61">
        <v>53</v>
      </c>
      <c r="BS144" s="61">
        <v>71</v>
      </c>
      <c r="BT144" s="61">
        <v>92</v>
      </c>
      <c r="BU144" s="61">
        <v>71</v>
      </c>
      <c r="BV144" s="61">
        <v>118</v>
      </c>
      <c r="BW144" s="61">
        <v>71</v>
      </c>
      <c r="BX144" s="61">
        <v>91</v>
      </c>
      <c r="BY144" s="61">
        <v>70</v>
      </c>
      <c r="BZ144" s="61">
        <v>22</v>
      </c>
      <c r="CA144" s="61">
        <v>64</v>
      </c>
      <c r="CB144" s="61">
        <v>1.3</v>
      </c>
      <c r="CC144" s="61">
        <v>71</v>
      </c>
      <c r="CD144" s="61">
        <v>-6.6</v>
      </c>
      <c r="CE144" s="61">
        <v>42</v>
      </c>
      <c r="CF144" s="61">
        <v>67</v>
      </c>
      <c r="CG144" s="61">
        <v>67</v>
      </c>
      <c r="CH144" s="61">
        <v>9.3000000000000007</v>
      </c>
      <c r="CI144" s="61">
        <v>65</v>
      </c>
      <c r="CJ144" s="61">
        <v>0</v>
      </c>
      <c r="CK144" s="61">
        <v>70</v>
      </c>
      <c r="CL144" s="61">
        <v>-2.4</v>
      </c>
      <c r="CM144" s="61">
        <v>66</v>
      </c>
      <c r="CN144" s="61">
        <v>1.1000000000000001</v>
      </c>
      <c r="CO144" s="61">
        <v>67</v>
      </c>
      <c r="CP144" s="61">
        <v>2.9</v>
      </c>
      <c r="CQ144" s="61">
        <v>65</v>
      </c>
      <c r="CR144" s="61">
        <v>0.25</v>
      </c>
      <c r="CS144" s="61">
        <v>57</v>
      </c>
      <c r="CT144" s="61">
        <v>-11</v>
      </c>
      <c r="CU144" s="61">
        <v>55</v>
      </c>
      <c r="CV144" s="61">
        <v>254</v>
      </c>
      <c r="CW144" s="61">
        <v>206</v>
      </c>
      <c r="CX144" s="61">
        <v>341</v>
      </c>
      <c r="CY144" s="61">
        <v>239</v>
      </c>
      <c r="CZ144" s="61" t="s">
        <v>356</v>
      </c>
      <c r="DA144" s="61" t="s">
        <v>357</v>
      </c>
      <c r="DB144" s="61" t="s">
        <v>358</v>
      </c>
      <c r="DC144" s="61" t="s">
        <v>359</v>
      </c>
    </row>
    <row r="145" spans="1:107">
      <c r="A145" s="61" t="s">
        <v>1690</v>
      </c>
      <c r="B145" s="61" t="s">
        <v>1691</v>
      </c>
      <c r="C145" s="61" t="s">
        <v>332</v>
      </c>
      <c r="D145" s="61">
        <v>2020</v>
      </c>
      <c r="E145" s="61" t="s">
        <v>333</v>
      </c>
      <c r="F145" s="61" t="s">
        <v>742</v>
      </c>
      <c r="G145" s="61" t="s">
        <v>1692</v>
      </c>
      <c r="H145" s="61" t="s">
        <v>369</v>
      </c>
      <c r="I145" s="61" t="s">
        <v>744</v>
      </c>
      <c r="J145" s="61" t="s">
        <v>540</v>
      </c>
      <c r="K145" s="61" t="s">
        <v>818</v>
      </c>
      <c r="L145" s="61" t="s">
        <v>456</v>
      </c>
      <c r="M145" s="61" t="s">
        <v>569</v>
      </c>
      <c r="N145" s="61" t="s">
        <v>416</v>
      </c>
      <c r="O145" s="61" t="s">
        <v>746</v>
      </c>
      <c r="P145" s="61" t="s">
        <v>583</v>
      </c>
      <c r="Q145" s="61" t="s">
        <v>837</v>
      </c>
      <c r="R145" s="61" t="s">
        <v>1693</v>
      </c>
      <c r="S145" s="61" t="s">
        <v>1694</v>
      </c>
      <c r="T145" s="61" t="s">
        <v>348</v>
      </c>
      <c r="U145" s="61">
        <v>144</v>
      </c>
      <c r="V145" s="61" t="s">
        <v>1695</v>
      </c>
      <c r="W145" s="61" t="s">
        <v>429</v>
      </c>
      <c r="X145" s="61" t="s">
        <v>351</v>
      </c>
      <c r="Y145" s="62">
        <v>44041</v>
      </c>
      <c r="Z145" s="61" t="s">
        <v>1696</v>
      </c>
      <c r="AA145" s="61" t="b">
        <v>0</v>
      </c>
      <c r="AB145" s="61" t="s">
        <v>161</v>
      </c>
      <c r="AF145" s="61" t="s">
        <v>410</v>
      </c>
      <c r="AH145" s="61">
        <v>6</v>
      </c>
      <c r="AI145" s="62">
        <v>44504</v>
      </c>
      <c r="AK145" s="61">
        <v>6</v>
      </c>
      <c r="AL145" s="62">
        <v>44504</v>
      </c>
      <c r="AN145" s="61">
        <v>5</v>
      </c>
      <c r="AO145" s="62">
        <v>44504</v>
      </c>
      <c r="AQ145" s="61">
        <v>6</v>
      </c>
      <c r="AR145" s="62">
        <v>44504</v>
      </c>
      <c r="AT145" s="61">
        <v>5</v>
      </c>
      <c r="AU145" s="62">
        <v>44504</v>
      </c>
      <c r="AW145" s="61">
        <v>5</v>
      </c>
      <c r="AX145" s="62">
        <v>44504</v>
      </c>
      <c r="AZ145" s="61">
        <v>5</v>
      </c>
      <c r="BA145" s="62">
        <v>44504</v>
      </c>
      <c r="BC145" s="61">
        <v>37</v>
      </c>
      <c r="BD145" s="62">
        <v>44441</v>
      </c>
      <c r="BE145" s="61" t="s">
        <v>354</v>
      </c>
      <c r="BF145" s="61">
        <v>2</v>
      </c>
      <c r="BG145" s="62">
        <v>44504</v>
      </c>
      <c r="BI145" s="61" t="s">
        <v>1697</v>
      </c>
      <c r="BJ145" s="61">
        <v>0.9</v>
      </c>
      <c r="BK145" s="61">
        <v>60</v>
      </c>
      <c r="BL145" s="61">
        <v>5.6</v>
      </c>
      <c r="BM145" s="61">
        <v>55</v>
      </c>
      <c r="BN145" s="61">
        <v>-9.6999999999999993</v>
      </c>
      <c r="BO145" s="61">
        <v>84</v>
      </c>
      <c r="BP145" s="61">
        <v>3.9</v>
      </c>
      <c r="BQ145" s="61">
        <v>74</v>
      </c>
      <c r="BR145" s="61">
        <v>50</v>
      </c>
      <c r="BS145" s="61">
        <v>72</v>
      </c>
      <c r="BT145" s="61">
        <v>94</v>
      </c>
      <c r="BU145" s="61">
        <v>72</v>
      </c>
      <c r="BV145" s="61">
        <v>115</v>
      </c>
      <c r="BW145" s="61">
        <v>73</v>
      </c>
      <c r="BX145" s="61">
        <v>90</v>
      </c>
      <c r="BY145" s="61">
        <v>71</v>
      </c>
      <c r="BZ145" s="61">
        <v>23</v>
      </c>
      <c r="CA145" s="61">
        <v>66</v>
      </c>
      <c r="CB145" s="61">
        <v>2.8</v>
      </c>
      <c r="CC145" s="61">
        <v>72</v>
      </c>
      <c r="CD145" s="61">
        <v>-10.1</v>
      </c>
      <c r="CE145" s="61">
        <v>45</v>
      </c>
      <c r="CF145" s="61">
        <v>69</v>
      </c>
      <c r="CG145" s="61">
        <v>69</v>
      </c>
      <c r="CH145" s="61">
        <v>4</v>
      </c>
      <c r="CI145" s="61">
        <v>66</v>
      </c>
      <c r="CJ145" s="61">
        <v>1.2</v>
      </c>
      <c r="CK145" s="61">
        <v>71</v>
      </c>
      <c r="CL145" s="61">
        <v>0.9</v>
      </c>
      <c r="CM145" s="61">
        <v>69</v>
      </c>
      <c r="CN145" s="61">
        <v>-0.6</v>
      </c>
      <c r="CO145" s="61">
        <v>67</v>
      </c>
      <c r="CP145" s="61">
        <v>2.9</v>
      </c>
      <c r="CQ145" s="61">
        <v>67</v>
      </c>
      <c r="CR145" s="61">
        <v>0.57999999999999996</v>
      </c>
      <c r="CS145" s="61">
        <v>59</v>
      </c>
      <c r="CT145" s="61">
        <v>-2</v>
      </c>
      <c r="CU145" s="61">
        <v>62</v>
      </c>
      <c r="CV145" s="61">
        <v>232</v>
      </c>
      <c r="CW145" s="61">
        <v>198</v>
      </c>
      <c r="CX145" s="61">
        <v>303</v>
      </c>
      <c r="CY145" s="61">
        <v>217</v>
      </c>
      <c r="CZ145" s="61" t="s">
        <v>356</v>
      </c>
      <c r="DA145" s="61" t="s">
        <v>357</v>
      </c>
      <c r="DB145" s="61" t="s">
        <v>358</v>
      </c>
      <c r="DC145" s="61" t="s">
        <v>359</v>
      </c>
    </row>
    <row r="146" spans="1:107">
      <c r="A146" s="61" t="s">
        <v>1698</v>
      </c>
      <c r="B146" s="61" t="s">
        <v>1699</v>
      </c>
      <c r="C146" s="61" t="s">
        <v>332</v>
      </c>
      <c r="D146" s="61">
        <v>2020</v>
      </c>
      <c r="E146" s="61" t="s">
        <v>333</v>
      </c>
      <c r="F146" s="61" t="s">
        <v>451</v>
      </c>
      <c r="G146" s="61" t="s">
        <v>1700</v>
      </c>
      <c r="H146" s="61" t="s">
        <v>453</v>
      </c>
      <c r="I146" s="61" t="s">
        <v>454</v>
      </c>
      <c r="J146" s="61" t="s">
        <v>424</v>
      </c>
      <c r="K146" s="61" t="s">
        <v>1701</v>
      </c>
      <c r="L146" s="61" t="s">
        <v>456</v>
      </c>
      <c r="M146" s="61" t="s">
        <v>457</v>
      </c>
      <c r="N146" s="61" t="s">
        <v>458</v>
      </c>
      <c r="O146" s="61" t="s">
        <v>459</v>
      </c>
      <c r="P146" s="61" t="s">
        <v>598</v>
      </c>
      <c r="Q146" s="61" t="s">
        <v>368</v>
      </c>
      <c r="R146" s="61" t="s">
        <v>1702</v>
      </c>
      <c r="S146" s="61" t="s">
        <v>1703</v>
      </c>
      <c r="T146" s="61" t="s">
        <v>348</v>
      </c>
      <c r="U146" s="61">
        <v>145</v>
      </c>
      <c r="V146" s="61" t="s">
        <v>1704</v>
      </c>
      <c r="W146" s="61" t="s">
        <v>749</v>
      </c>
      <c r="X146" s="61" t="s">
        <v>351</v>
      </c>
      <c r="Y146" s="62">
        <v>44042</v>
      </c>
      <c r="Z146" s="61" t="s">
        <v>1705</v>
      </c>
      <c r="AA146" s="61" t="b">
        <v>0</v>
      </c>
      <c r="AB146" s="61" t="s">
        <v>161</v>
      </c>
      <c r="AF146" s="61" t="s">
        <v>410</v>
      </c>
      <c r="AH146" s="61">
        <v>6</v>
      </c>
      <c r="AI146" s="62">
        <v>44504</v>
      </c>
      <c r="AK146" s="61">
        <v>6</v>
      </c>
      <c r="AL146" s="62">
        <v>44504</v>
      </c>
      <c r="AN146" s="61">
        <v>6</v>
      </c>
      <c r="AO146" s="62">
        <v>44504</v>
      </c>
      <c r="AQ146" s="61">
        <v>6</v>
      </c>
      <c r="AR146" s="62">
        <v>44504</v>
      </c>
      <c r="AT146" s="61">
        <v>5</v>
      </c>
      <c r="AU146" s="62">
        <v>44504</v>
      </c>
      <c r="AW146" s="61">
        <v>6</v>
      </c>
      <c r="AX146" s="62">
        <v>44504</v>
      </c>
      <c r="AZ146" s="61">
        <v>5</v>
      </c>
      <c r="BA146" s="62">
        <v>44504</v>
      </c>
      <c r="BC146" s="61">
        <v>35</v>
      </c>
      <c r="BD146" s="62">
        <v>44441</v>
      </c>
      <c r="BE146" s="61" t="s">
        <v>354</v>
      </c>
      <c r="BF146" s="61">
        <v>1</v>
      </c>
      <c r="BG146" s="62">
        <v>44504</v>
      </c>
      <c r="BI146" s="61" t="s">
        <v>1706</v>
      </c>
      <c r="BJ146" s="61">
        <v>6.6</v>
      </c>
      <c r="BK146" s="61">
        <v>58</v>
      </c>
      <c r="BL146" s="61">
        <v>7.8</v>
      </c>
      <c r="BM146" s="61">
        <v>52</v>
      </c>
      <c r="BN146" s="61">
        <v>-7.9</v>
      </c>
      <c r="BO146" s="61">
        <v>85</v>
      </c>
      <c r="BP146" s="61">
        <v>3.6</v>
      </c>
      <c r="BQ146" s="61">
        <v>73</v>
      </c>
      <c r="BR146" s="61">
        <v>53</v>
      </c>
      <c r="BS146" s="61">
        <v>71</v>
      </c>
      <c r="BT146" s="61">
        <v>91</v>
      </c>
      <c r="BU146" s="61">
        <v>71</v>
      </c>
      <c r="BV146" s="61">
        <v>119</v>
      </c>
      <c r="BW146" s="61">
        <v>72</v>
      </c>
      <c r="BX146" s="61">
        <v>102</v>
      </c>
      <c r="BY146" s="61">
        <v>71</v>
      </c>
      <c r="BZ146" s="61">
        <v>15</v>
      </c>
      <c r="CA146" s="61">
        <v>65</v>
      </c>
      <c r="CB146" s="61">
        <v>1.7</v>
      </c>
      <c r="CC146" s="61">
        <v>72</v>
      </c>
      <c r="CD146" s="61">
        <v>-8.6</v>
      </c>
      <c r="CE146" s="61">
        <v>40</v>
      </c>
      <c r="CF146" s="61">
        <v>71</v>
      </c>
      <c r="CG146" s="61">
        <v>66</v>
      </c>
      <c r="CH146" s="61">
        <v>5.8</v>
      </c>
      <c r="CI146" s="61">
        <v>63</v>
      </c>
      <c r="CJ146" s="61">
        <v>0.4</v>
      </c>
      <c r="CK146" s="61">
        <v>68</v>
      </c>
      <c r="CL146" s="61">
        <v>1.1000000000000001</v>
      </c>
      <c r="CM146" s="61">
        <v>65</v>
      </c>
      <c r="CN146" s="61">
        <v>0.4</v>
      </c>
      <c r="CO146" s="61">
        <v>65</v>
      </c>
      <c r="CP146" s="61">
        <v>1.7</v>
      </c>
      <c r="CQ146" s="61">
        <v>64</v>
      </c>
      <c r="CR146" s="61">
        <v>0.15</v>
      </c>
      <c r="CS146" s="61">
        <v>54</v>
      </c>
      <c r="CT146" s="61">
        <v>33</v>
      </c>
      <c r="CU146" s="61">
        <v>60</v>
      </c>
      <c r="CV146" s="61">
        <v>237</v>
      </c>
      <c r="CW146" s="61">
        <v>200</v>
      </c>
      <c r="CX146" s="61">
        <v>296</v>
      </c>
      <c r="CY146" s="61">
        <v>219</v>
      </c>
      <c r="CZ146" s="61" t="s">
        <v>356</v>
      </c>
      <c r="DA146" s="61" t="s">
        <v>357</v>
      </c>
      <c r="DB146" s="61" t="s">
        <v>358</v>
      </c>
      <c r="DC146" s="61" t="s">
        <v>359</v>
      </c>
    </row>
    <row r="147" spans="1:107">
      <c r="A147" s="61" t="s">
        <v>1707</v>
      </c>
      <c r="B147" s="61" t="s">
        <v>1708</v>
      </c>
      <c r="C147" s="61" t="s">
        <v>332</v>
      </c>
      <c r="D147" s="61">
        <v>2020</v>
      </c>
      <c r="E147" s="61" t="s">
        <v>333</v>
      </c>
      <c r="F147" s="61" t="s">
        <v>742</v>
      </c>
      <c r="G147" s="61" t="s">
        <v>1709</v>
      </c>
      <c r="H147" s="61" t="s">
        <v>369</v>
      </c>
      <c r="I147" s="61" t="s">
        <v>744</v>
      </c>
      <c r="J147" s="61" t="s">
        <v>1710</v>
      </c>
      <c r="K147" s="61" t="s">
        <v>1711</v>
      </c>
      <c r="L147" s="61" t="s">
        <v>456</v>
      </c>
      <c r="M147" s="61" t="s">
        <v>569</v>
      </c>
      <c r="N147" s="61" t="s">
        <v>416</v>
      </c>
      <c r="O147" s="61" t="s">
        <v>746</v>
      </c>
      <c r="P147" s="61" t="s">
        <v>731</v>
      </c>
      <c r="Q147" s="61" t="s">
        <v>1712</v>
      </c>
      <c r="R147" s="61" t="s">
        <v>486</v>
      </c>
      <c r="S147" s="61" t="s">
        <v>1244</v>
      </c>
      <c r="T147" s="61" t="s">
        <v>348</v>
      </c>
      <c r="U147" s="61">
        <v>146</v>
      </c>
      <c r="V147" s="61" t="s">
        <v>1713</v>
      </c>
      <c r="W147" s="61" t="s">
        <v>699</v>
      </c>
      <c r="X147" s="61" t="s">
        <v>351</v>
      </c>
      <c r="Y147" s="62">
        <v>44042</v>
      </c>
      <c r="Z147" s="61" t="s">
        <v>1714</v>
      </c>
      <c r="AA147" s="61" t="b">
        <v>0</v>
      </c>
      <c r="AB147" s="61" t="s">
        <v>161</v>
      </c>
      <c r="AF147" s="61" t="s">
        <v>353</v>
      </c>
      <c r="AH147" s="61">
        <v>7</v>
      </c>
      <c r="AI147" s="62">
        <v>44504</v>
      </c>
      <c r="AK147" s="61">
        <v>6</v>
      </c>
      <c r="AL147" s="62">
        <v>44504</v>
      </c>
      <c r="AN147" s="61">
        <v>5</v>
      </c>
      <c r="AO147" s="62">
        <v>44504</v>
      </c>
      <c r="AQ147" s="61">
        <v>6</v>
      </c>
      <c r="AR147" s="62">
        <v>44504</v>
      </c>
      <c r="AT147" s="61">
        <v>5</v>
      </c>
      <c r="AU147" s="62">
        <v>44504</v>
      </c>
      <c r="AW147" s="61">
        <v>5</v>
      </c>
      <c r="AX147" s="62">
        <v>44504</v>
      </c>
      <c r="AZ147" s="61">
        <v>5</v>
      </c>
      <c r="BA147" s="62">
        <v>44504</v>
      </c>
      <c r="BC147" s="61">
        <v>35</v>
      </c>
      <c r="BD147" s="62">
        <v>44441</v>
      </c>
      <c r="BE147" s="61" t="s">
        <v>354</v>
      </c>
      <c r="BF147" s="61">
        <v>2</v>
      </c>
      <c r="BG147" s="62">
        <v>44504</v>
      </c>
      <c r="BI147" s="61" t="s">
        <v>1715</v>
      </c>
      <c r="BJ147" s="61">
        <v>2.8</v>
      </c>
      <c r="BK147" s="61">
        <v>60</v>
      </c>
      <c r="BL147" s="61">
        <v>5.3</v>
      </c>
      <c r="BM147" s="61">
        <v>54</v>
      </c>
      <c r="BN147" s="61">
        <v>-10.5</v>
      </c>
      <c r="BO147" s="61">
        <v>84</v>
      </c>
      <c r="BP147" s="61">
        <v>3.1</v>
      </c>
      <c r="BQ147" s="61">
        <v>73</v>
      </c>
      <c r="BR147" s="61">
        <v>56</v>
      </c>
      <c r="BS147" s="61">
        <v>72</v>
      </c>
      <c r="BT147" s="61">
        <v>99</v>
      </c>
      <c r="BU147" s="61">
        <v>72</v>
      </c>
      <c r="BV147" s="61">
        <v>130</v>
      </c>
      <c r="BW147" s="61">
        <v>72</v>
      </c>
      <c r="BX147" s="61">
        <v>127</v>
      </c>
      <c r="BY147" s="61">
        <v>71</v>
      </c>
      <c r="BZ147" s="61">
        <v>25</v>
      </c>
      <c r="CA147" s="61">
        <v>66</v>
      </c>
      <c r="CB147" s="61">
        <v>1.5</v>
      </c>
      <c r="CC147" s="61">
        <v>72</v>
      </c>
      <c r="CD147" s="61">
        <v>-6.7</v>
      </c>
      <c r="CE147" s="61">
        <v>44</v>
      </c>
      <c r="CF147" s="61">
        <v>76</v>
      </c>
      <c r="CG147" s="61">
        <v>69</v>
      </c>
      <c r="CH147" s="61">
        <v>5.2</v>
      </c>
      <c r="CI147" s="61">
        <v>66</v>
      </c>
      <c r="CJ147" s="61">
        <v>-0.6</v>
      </c>
      <c r="CK147" s="61">
        <v>71</v>
      </c>
      <c r="CL147" s="61">
        <v>0.3</v>
      </c>
      <c r="CM147" s="61">
        <v>69</v>
      </c>
      <c r="CN147" s="61">
        <v>-0.1</v>
      </c>
      <c r="CO147" s="61">
        <v>68</v>
      </c>
      <c r="CP147" s="61">
        <v>2.8</v>
      </c>
      <c r="CQ147" s="61">
        <v>67</v>
      </c>
      <c r="CR147" s="61">
        <v>0.01</v>
      </c>
      <c r="CS147" s="61">
        <v>59</v>
      </c>
      <c r="CT147" s="61">
        <v>-6</v>
      </c>
      <c r="CU147" s="61">
        <v>61</v>
      </c>
      <c r="CV147" s="61">
        <v>223</v>
      </c>
      <c r="CW147" s="61">
        <v>178</v>
      </c>
      <c r="CX147" s="61">
        <v>304</v>
      </c>
      <c r="CY147" s="61">
        <v>206</v>
      </c>
      <c r="CZ147" s="61" t="s">
        <v>356</v>
      </c>
      <c r="DA147" s="61" t="s">
        <v>357</v>
      </c>
      <c r="DB147" s="61" t="s">
        <v>358</v>
      </c>
      <c r="DC147" s="61" t="s">
        <v>359</v>
      </c>
    </row>
    <row r="148" spans="1:107">
      <c r="A148" s="61" t="s">
        <v>1716</v>
      </c>
      <c r="B148" s="61" t="s">
        <v>1717</v>
      </c>
      <c r="C148" s="61" t="s">
        <v>332</v>
      </c>
      <c r="D148" s="61">
        <v>2020</v>
      </c>
      <c r="E148" s="61" t="s">
        <v>333</v>
      </c>
      <c r="F148" s="61" t="s">
        <v>451</v>
      </c>
      <c r="G148" s="61" t="s">
        <v>1718</v>
      </c>
      <c r="H148" s="61" t="s">
        <v>453</v>
      </c>
      <c r="I148" s="61" t="s">
        <v>454</v>
      </c>
      <c r="J148" s="61" t="s">
        <v>497</v>
      </c>
      <c r="K148" s="61" t="s">
        <v>1719</v>
      </c>
      <c r="L148" s="61" t="s">
        <v>456</v>
      </c>
      <c r="M148" s="61" t="s">
        <v>457</v>
      </c>
      <c r="N148" s="61" t="s">
        <v>458</v>
      </c>
      <c r="O148" s="61" t="s">
        <v>459</v>
      </c>
      <c r="P148" s="61" t="s">
        <v>1475</v>
      </c>
      <c r="Q148" s="61" t="s">
        <v>1476</v>
      </c>
      <c r="R148" s="61" t="s">
        <v>598</v>
      </c>
      <c r="S148" s="61" t="s">
        <v>1720</v>
      </c>
      <c r="T148" s="61" t="s">
        <v>348</v>
      </c>
      <c r="U148" s="61">
        <v>147</v>
      </c>
      <c r="V148" s="61" t="s">
        <v>1721</v>
      </c>
      <c r="W148" s="61" t="s">
        <v>463</v>
      </c>
      <c r="X148" s="61" t="s">
        <v>351</v>
      </c>
      <c r="Y148" s="62">
        <v>44043</v>
      </c>
      <c r="Z148" s="61" t="s">
        <v>1722</v>
      </c>
      <c r="AA148" s="61" t="b">
        <v>0</v>
      </c>
      <c r="AB148" s="61" t="s">
        <v>161</v>
      </c>
      <c r="AF148" s="61" t="s">
        <v>410</v>
      </c>
      <c r="AH148" s="61">
        <v>6</v>
      </c>
      <c r="AI148" s="62">
        <v>44504</v>
      </c>
      <c r="AK148" s="61">
        <v>6</v>
      </c>
      <c r="AL148" s="62">
        <v>44504</v>
      </c>
      <c r="AN148" s="61">
        <v>5</v>
      </c>
      <c r="AO148" s="62">
        <v>44504</v>
      </c>
      <c r="AQ148" s="61">
        <v>6</v>
      </c>
      <c r="AR148" s="62">
        <v>44504</v>
      </c>
      <c r="AT148" s="61">
        <v>5</v>
      </c>
      <c r="AU148" s="62">
        <v>44504</v>
      </c>
      <c r="AW148" s="61">
        <v>6</v>
      </c>
      <c r="AX148" s="62">
        <v>44504</v>
      </c>
      <c r="AZ148" s="61">
        <v>5</v>
      </c>
      <c r="BA148" s="62">
        <v>44504</v>
      </c>
      <c r="BC148" s="61">
        <v>35</v>
      </c>
      <c r="BD148" s="62">
        <v>44441</v>
      </c>
      <c r="BE148" s="61" t="s">
        <v>354</v>
      </c>
      <c r="BF148" s="61">
        <v>1</v>
      </c>
      <c r="BG148" s="62">
        <v>44504</v>
      </c>
      <c r="BI148" s="61" t="s">
        <v>1723</v>
      </c>
      <c r="BJ148" s="61">
        <v>7.6</v>
      </c>
      <c r="BK148" s="61">
        <v>57</v>
      </c>
      <c r="BL148" s="61">
        <v>10</v>
      </c>
      <c r="BM148" s="61">
        <v>51</v>
      </c>
      <c r="BN148" s="61">
        <v>-4.7</v>
      </c>
      <c r="BO148" s="61">
        <v>84</v>
      </c>
      <c r="BP148" s="61">
        <v>1.2</v>
      </c>
      <c r="BQ148" s="61">
        <v>72</v>
      </c>
      <c r="BR148" s="61">
        <v>44</v>
      </c>
      <c r="BS148" s="61">
        <v>70</v>
      </c>
      <c r="BT148" s="61">
        <v>84</v>
      </c>
      <c r="BU148" s="61">
        <v>70</v>
      </c>
      <c r="BV148" s="61">
        <v>104</v>
      </c>
      <c r="BW148" s="61">
        <v>70</v>
      </c>
      <c r="BX148" s="61">
        <v>89</v>
      </c>
      <c r="BY148" s="61">
        <v>69</v>
      </c>
      <c r="BZ148" s="61">
        <v>9</v>
      </c>
      <c r="CA148" s="61">
        <v>64</v>
      </c>
      <c r="CB148" s="61">
        <v>2.2999999999999998</v>
      </c>
      <c r="CC148" s="61">
        <v>71</v>
      </c>
      <c r="CD148" s="61">
        <v>-9.6999999999999993</v>
      </c>
      <c r="CE148" s="61">
        <v>40</v>
      </c>
      <c r="CF148" s="61">
        <v>64</v>
      </c>
      <c r="CG148" s="61">
        <v>64</v>
      </c>
      <c r="CH148" s="61">
        <v>6.2</v>
      </c>
      <c r="CI148" s="61">
        <v>62</v>
      </c>
      <c r="CJ148" s="61">
        <v>0.8</v>
      </c>
      <c r="CK148" s="61">
        <v>67</v>
      </c>
      <c r="CL148" s="61">
        <v>1.2</v>
      </c>
      <c r="CM148" s="61">
        <v>64</v>
      </c>
      <c r="CN148" s="61">
        <v>-0.8</v>
      </c>
      <c r="CO148" s="61">
        <v>63</v>
      </c>
      <c r="CP148" s="61">
        <v>3.4</v>
      </c>
      <c r="CQ148" s="61">
        <v>62</v>
      </c>
      <c r="CR148" s="61">
        <v>0.05</v>
      </c>
      <c r="CS148" s="61">
        <v>53</v>
      </c>
      <c r="CT148" s="61">
        <v>37</v>
      </c>
      <c r="CU148" s="61">
        <v>60</v>
      </c>
      <c r="CV148" s="61">
        <v>234</v>
      </c>
      <c r="CW148" s="61">
        <v>197</v>
      </c>
      <c r="CX148" s="61">
        <v>304</v>
      </c>
      <c r="CY148" s="61">
        <v>224</v>
      </c>
      <c r="CZ148" s="61" t="s">
        <v>356</v>
      </c>
      <c r="DA148" s="61" t="s">
        <v>357</v>
      </c>
      <c r="DB148" s="61" t="s">
        <v>358</v>
      </c>
      <c r="DC148" s="61" t="s">
        <v>359</v>
      </c>
    </row>
    <row r="149" spans="1:107">
      <c r="A149" s="61" t="s">
        <v>1724</v>
      </c>
      <c r="B149" s="61" t="s">
        <v>1725</v>
      </c>
      <c r="C149" s="61" t="s">
        <v>332</v>
      </c>
      <c r="D149" s="61">
        <v>2020</v>
      </c>
      <c r="E149" s="61" t="s">
        <v>333</v>
      </c>
      <c r="F149" s="61" t="s">
        <v>725</v>
      </c>
      <c r="G149" s="61" t="s">
        <v>1726</v>
      </c>
      <c r="H149" s="61" t="s">
        <v>727</v>
      </c>
      <c r="I149" s="61" t="s">
        <v>728</v>
      </c>
      <c r="J149" s="61" t="s">
        <v>970</v>
      </c>
      <c r="K149" s="61" t="s">
        <v>1727</v>
      </c>
      <c r="L149" s="61" t="s">
        <v>731</v>
      </c>
      <c r="M149" s="61" t="s">
        <v>732</v>
      </c>
      <c r="N149" s="61" t="s">
        <v>475</v>
      </c>
      <c r="O149" s="61" t="s">
        <v>733</v>
      </c>
      <c r="P149" s="61" t="s">
        <v>1078</v>
      </c>
      <c r="Q149" s="61" t="s">
        <v>1728</v>
      </c>
      <c r="R149" s="61" t="s">
        <v>1729</v>
      </c>
      <c r="S149" s="61" t="s">
        <v>1730</v>
      </c>
      <c r="T149" s="61" t="s">
        <v>348</v>
      </c>
      <c r="U149" s="61">
        <v>148</v>
      </c>
      <c r="V149" s="61" t="s">
        <v>1731</v>
      </c>
      <c r="W149" s="61" t="s">
        <v>1111</v>
      </c>
      <c r="X149" s="61" t="s">
        <v>351</v>
      </c>
      <c r="Y149" s="62">
        <v>44043</v>
      </c>
      <c r="Z149" s="61" t="s">
        <v>1732</v>
      </c>
      <c r="AA149" s="61" t="b">
        <v>0</v>
      </c>
      <c r="AB149" s="61" t="s">
        <v>161</v>
      </c>
      <c r="AF149" s="61" t="s">
        <v>410</v>
      </c>
      <c r="AH149" s="61">
        <v>7</v>
      </c>
      <c r="AI149" s="62">
        <v>44504</v>
      </c>
      <c r="AK149" s="61">
        <v>7</v>
      </c>
      <c r="AL149" s="62">
        <v>44504</v>
      </c>
      <c r="AN149" s="61">
        <v>5</v>
      </c>
      <c r="AO149" s="62">
        <v>44504</v>
      </c>
      <c r="AQ149" s="61">
        <v>6</v>
      </c>
      <c r="AR149" s="62">
        <v>44504</v>
      </c>
      <c r="AT149" s="61">
        <v>5</v>
      </c>
      <c r="AU149" s="62">
        <v>44504</v>
      </c>
      <c r="AW149" s="61">
        <v>5</v>
      </c>
      <c r="AX149" s="62">
        <v>44504</v>
      </c>
      <c r="AZ149" s="61">
        <v>5</v>
      </c>
      <c r="BA149" s="62">
        <v>44504</v>
      </c>
      <c r="BC149" s="61">
        <v>36</v>
      </c>
      <c r="BD149" s="62">
        <v>44441</v>
      </c>
      <c r="BE149" s="61" t="s">
        <v>354</v>
      </c>
      <c r="BF149" s="61">
        <v>1</v>
      </c>
      <c r="BG149" s="62">
        <v>44504</v>
      </c>
      <c r="BI149" s="61" t="s">
        <v>1733</v>
      </c>
      <c r="BJ149" s="61">
        <v>2.5</v>
      </c>
      <c r="BK149" s="61">
        <v>57</v>
      </c>
      <c r="BL149" s="61">
        <v>3</v>
      </c>
      <c r="BM149" s="61">
        <v>50</v>
      </c>
      <c r="BN149" s="61">
        <v>-6.8</v>
      </c>
      <c r="BO149" s="61">
        <v>84</v>
      </c>
      <c r="BP149" s="61">
        <v>4.9000000000000004</v>
      </c>
      <c r="BQ149" s="61">
        <v>74</v>
      </c>
      <c r="BR149" s="61">
        <v>55</v>
      </c>
      <c r="BS149" s="61">
        <v>72</v>
      </c>
      <c r="BT149" s="61">
        <v>104</v>
      </c>
      <c r="BU149" s="61">
        <v>72</v>
      </c>
      <c r="BV149" s="61">
        <v>137</v>
      </c>
      <c r="BW149" s="61">
        <v>72</v>
      </c>
      <c r="BX149" s="61">
        <v>106</v>
      </c>
      <c r="BY149" s="61">
        <v>70</v>
      </c>
      <c r="BZ149" s="61">
        <v>20</v>
      </c>
      <c r="CA149" s="61">
        <v>65</v>
      </c>
      <c r="CB149" s="61">
        <v>2.2000000000000002</v>
      </c>
      <c r="CC149" s="61">
        <v>73</v>
      </c>
      <c r="CD149" s="61">
        <v>-2.9</v>
      </c>
      <c r="CE149" s="61">
        <v>38</v>
      </c>
      <c r="CF149" s="61">
        <v>78</v>
      </c>
      <c r="CG149" s="61">
        <v>66</v>
      </c>
      <c r="CH149" s="61">
        <v>5.6</v>
      </c>
      <c r="CI149" s="61">
        <v>63</v>
      </c>
      <c r="CJ149" s="61">
        <v>-1.3</v>
      </c>
      <c r="CK149" s="61">
        <v>68</v>
      </c>
      <c r="CL149" s="61">
        <v>-0.4</v>
      </c>
      <c r="CM149" s="61">
        <v>65</v>
      </c>
      <c r="CN149" s="61">
        <v>0.9</v>
      </c>
      <c r="CO149" s="61">
        <v>64</v>
      </c>
      <c r="CP149" s="61">
        <v>1.4</v>
      </c>
      <c r="CQ149" s="61">
        <v>64</v>
      </c>
      <c r="CR149" s="61">
        <v>-0.14000000000000001</v>
      </c>
      <c r="CS149" s="61">
        <v>54</v>
      </c>
      <c r="CT149" s="61">
        <v>-4</v>
      </c>
      <c r="CU149" s="61">
        <v>62</v>
      </c>
      <c r="CV149" s="61">
        <v>211</v>
      </c>
      <c r="CW149" s="61">
        <v>178</v>
      </c>
      <c r="CX149" s="61">
        <v>268</v>
      </c>
      <c r="CY149" s="61">
        <v>194</v>
      </c>
      <c r="CZ149" s="61" t="s">
        <v>356</v>
      </c>
      <c r="DA149" s="61" t="s">
        <v>357</v>
      </c>
      <c r="DB149" s="61" t="s">
        <v>358</v>
      </c>
      <c r="DC149" s="61" t="s">
        <v>359</v>
      </c>
    </row>
    <row r="150" spans="1:107">
      <c r="A150" s="61" t="s">
        <v>1734</v>
      </c>
      <c r="B150" s="61" t="s">
        <v>1735</v>
      </c>
      <c r="C150" s="61" t="s">
        <v>332</v>
      </c>
      <c r="D150" s="61">
        <v>2020</v>
      </c>
      <c r="E150" s="61" t="s">
        <v>333</v>
      </c>
      <c r="F150" s="61" t="s">
        <v>830</v>
      </c>
      <c r="G150" s="61" t="s">
        <v>1736</v>
      </c>
      <c r="H150" s="61" t="s">
        <v>832</v>
      </c>
      <c r="I150" s="61" t="s">
        <v>833</v>
      </c>
      <c r="J150" s="61" t="s">
        <v>338</v>
      </c>
      <c r="K150" s="61" t="s">
        <v>684</v>
      </c>
      <c r="L150" s="61" t="s">
        <v>834</v>
      </c>
      <c r="M150" s="61" t="s">
        <v>835</v>
      </c>
      <c r="N150" s="61" t="s">
        <v>836</v>
      </c>
      <c r="O150" s="61" t="s">
        <v>595</v>
      </c>
      <c r="P150" s="61" t="s">
        <v>344</v>
      </c>
      <c r="Q150" s="61" t="s">
        <v>345</v>
      </c>
      <c r="R150" s="61" t="s">
        <v>420</v>
      </c>
      <c r="S150" s="61" t="s">
        <v>685</v>
      </c>
      <c r="T150" s="61" t="s">
        <v>348</v>
      </c>
      <c r="U150" s="61">
        <v>149</v>
      </c>
      <c r="V150" s="61" t="s">
        <v>1737</v>
      </c>
      <c r="W150" s="61" t="s">
        <v>395</v>
      </c>
      <c r="X150" s="61" t="s">
        <v>351</v>
      </c>
      <c r="Y150" s="62">
        <v>44044</v>
      </c>
      <c r="Z150" s="61" t="s">
        <v>1738</v>
      </c>
      <c r="AA150" s="61" t="b">
        <v>0</v>
      </c>
      <c r="AB150" s="61" t="s">
        <v>161</v>
      </c>
      <c r="AF150" s="61" t="s">
        <v>353</v>
      </c>
      <c r="AH150" s="61">
        <v>6</v>
      </c>
      <c r="AI150" s="62">
        <v>44504</v>
      </c>
      <c r="AK150" s="61">
        <v>6</v>
      </c>
      <c r="AL150" s="62">
        <v>44504</v>
      </c>
      <c r="AN150" s="61">
        <v>5</v>
      </c>
      <c r="AO150" s="62">
        <v>44504</v>
      </c>
      <c r="AQ150" s="61">
        <v>6</v>
      </c>
      <c r="AR150" s="62">
        <v>44504</v>
      </c>
      <c r="AT150" s="61">
        <v>5</v>
      </c>
      <c r="AU150" s="62">
        <v>44504</v>
      </c>
      <c r="AW150" s="61">
        <v>6</v>
      </c>
      <c r="AX150" s="62">
        <v>44504</v>
      </c>
      <c r="AZ150" s="61">
        <v>5</v>
      </c>
      <c r="BA150" s="62">
        <v>44504</v>
      </c>
      <c r="BC150" s="61">
        <v>38</v>
      </c>
      <c r="BD150" s="62">
        <v>44441</v>
      </c>
      <c r="BE150" s="61" t="s">
        <v>354</v>
      </c>
      <c r="BF150" s="61">
        <v>1</v>
      </c>
      <c r="BG150" s="62">
        <v>44504</v>
      </c>
      <c r="BI150" s="61" t="s">
        <v>1739</v>
      </c>
      <c r="BJ150" s="61">
        <v>3</v>
      </c>
      <c r="BK150" s="61">
        <v>56</v>
      </c>
      <c r="BL150" s="61">
        <v>3.3</v>
      </c>
      <c r="BM150" s="61">
        <v>51</v>
      </c>
      <c r="BN150" s="61">
        <v>-8.8000000000000007</v>
      </c>
      <c r="BO150" s="61">
        <v>84</v>
      </c>
      <c r="BP150" s="61">
        <v>4.5</v>
      </c>
      <c r="BQ150" s="61">
        <v>72</v>
      </c>
      <c r="BR150" s="61">
        <v>54</v>
      </c>
      <c r="BS150" s="61">
        <v>70</v>
      </c>
      <c r="BT150" s="61">
        <v>96</v>
      </c>
      <c r="BU150" s="61">
        <v>70</v>
      </c>
      <c r="BV150" s="61">
        <v>128</v>
      </c>
      <c r="BW150" s="61">
        <v>70</v>
      </c>
      <c r="BX150" s="61">
        <v>124</v>
      </c>
      <c r="BY150" s="61">
        <v>69</v>
      </c>
      <c r="BZ150" s="61">
        <v>20</v>
      </c>
      <c r="CA150" s="61">
        <v>63</v>
      </c>
      <c r="CB150" s="61">
        <v>2.5</v>
      </c>
      <c r="CC150" s="61">
        <v>71</v>
      </c>
      <c r="CD150" s="61">
        <v>-8.3000000000000007</v>
      </c>
      <c r="CE150" s="61">
        <v>40</v>
      </c>
      <c r="CF150" s="61">
        <v>68</v>
      </c>
      <c r="CG150" s="61">
        <v>66</v>
      </c>
      <c r="CH150" s="61">
        <v>5.8</v>
      </c>
      <c r="CI150" s="61">
        <v>63</v>
      </c>
      <c r="CJ150" s="61">
        <v>-0.2</v>
      </c>
      <c r="CK150" s="61">
        <v>68</v>
      </c>
      <c r="CL150" s="61">
        <v>-0.4</v>
      </c>
      <c r="CM150" s="61">
        <v>65</v>
      </c>
      <c r="CN150" s="61">
        <v>0.1</v>
      </c>
      <c r="CO150" s="61">
        <v>65</v>
      </c>
      <c r="CP150" s="61">
        <v>3.3</v>
      </c>
      <c r="CQ150" s="61">
        <v>64</v>
      </c>
      <c r="CR150" s="61">
        <v>0.14000000000000001</v>
      </c>
      <c r="CS150" s="61">
        <v>55</v>
      </c>
      <c r="CT150" s="61">
        <v>10</v>
      </c>
      <c r="CU150" s="61">
        <v>57</v>
      </c>
      <c r="CV150" s="61">
        <v>219</v>
      </c>
      <c r="CW150" s="61">
        <v>176</v>
      </c>
      <c r="CX150" s="61">
        <v>294</v>
      </c>
      <c r="CY150" s="61">
        <v>204</v>
      </c>
      <c r="CZ150" s="61" t="s">
        <v>356</v>
      </c>
      <c r="DA150" s="61" t="s">
        <v>357</v>
      </c>
      <c r="DB150" s="61" t="s">
        <v>358</v>
      </c>
      <c r="DC150" s="61" t="s">
        <v>359</v>
      </c>
    </row>
    <row r="151" spans="1:107">
      <c r="A151" s="61" t="s">
        <v>1740</v>
      </c>
      <c r="B151" s="61" t="s">
        <v>1741</v>
      </c>
      <c r="C151" s="61" t="s">
        <v>332</v>
      </c>
      <c r="D151" s="61">
        <v>2020</v>
      </c>
      <c r="E151" s="61" t="s">
        <v>333</v>
      </c>
      <c r="F151" s="61" t="s">
        <v>725</v>
      </c>
      <c r="G151" s="61" t="s">
        <v>1742</v>
      </c>
      <c r="H151" s="61" t="s">
        <v>727</v>
      </c>
      <c r="I151" s="61" t="s">
        <v>728</v>
      </c>
      <c r="J151" s="61" t="s">
        <v>416</v>
      </c>
      <c r="K151" s="61" t="s">
        <v>1743</v>
      </c>
      <c r="L151" s="61" t="s">
        <v>731</v>
      </c>
      <c r="M151" s="61" t="s">
        <v>732</v>
      </c>
      <c r="N151" s="61" t="s">
        <v>475</v>
      </c>
      <c r="O151" s="61" t="s">
        <v>733</v>
      </c>
      <c r="P151" s="61" t="s">
        <v>420</v>
      </c>
      <c r="Q151" s="61" t="s">
        <v>421</v>
      </c>
      <c r="R151" s="61" t="s">
        <v>458</v>
      </c>
      <c r="S151" s="61" t="s">
        <v>1744</v>
      </c>
      <c r="T151" s="61" t="s">
        <v>348</v>
      </c>
      <c r="U151" s="61">
        <v>150</v>
      </c>
      <c r="V151" s="61" t="s">
        <v>1745</v>
      </c>
      <c r="W151" s="61" t="s">
        <v>1279</v>
      </c>
      <c r="X151" s="61" t="s">
        <v>351</v>
      </c>
      <c r="Y151" s="62">
        <v>44046</v>
      </c>
      <c r="Z151" s="61" t="s">
        <v>1746</v>
      </c>
      <c r="AA151" s="61" t="b">
        <v>0</v>
      </c>
      <c r="AB151" s="61" t="s">
        <v>161</v>
      </c>
      <c r="AF151" s="61" t="s">
        <v>353</v>
      </c>
      <c r="AH151" s="61">
        <v>6</v>
      </c>
      <c r="AI151" s="62">
        <v>44504</v>
      </c>
      <c r="AK151" s="61">
        <v>6</v>
      </c>
      <c r="AL151" s="62">
        <v>44504</v>
      </c>
      <c r="AN151" s="61">
        <v>5</v>
      </c>
      <c r="AO151" s="62">
        <v>44504</v>
      </c>
      <c r="AQ151" s="61">
        <v>6</v>
      </c>
      <c r="AR151" s="62">
        <v>44504</v>
      </c>
      <c r="AT151" s="61">
        <v>5</v>
      </c>
      <c r="AU151" s="62">
        <v>44504</v>
      </c>
      <c r="AW151" s="61">
        <v>5</v>
      </c>
      <c r="AX151" s="62">
        <v>44504</v>
      </c>
      <c r="AZ151" s="61">
        <v>4</v>
      </c>
      <c r="BA151" s="62">
        <v>44504</v>
      </c>
      <c r="BC151" s="61">
        <v>40</v>
      </c>
      <c r="BD151" s="62">
        <v>44441</v>
      </c>
      <c r="BE151" s="61" t="s">
        <v>354</v>
      </c>
      <c r="BF151" s="61">
        <v>1</v>
      </c>
      <c r="BG151" s="62">
        <v>44504</v>
      </c>
      <c r="BI151" s="61" t="s">
        <v>1747</v>
      </c>
      <c r="BJ151" s="61">
        <v>2.4</v>
      </c>
      <c r="BK151" s="61">
        <v>58</v>
      </c>
      <c r="BL151" s="61">
        <v>3.9</v>
      </c>
      <c r="BM151" s="61">
        <v>52</v>
      </c>
      <c r="BN151" s="61">
        <v>-6.3</v>
      </c>
      <c r="BO151" s="61">
        <v>84</v>
      </c>
      <c r="BP151" s="61">
        <v>4.0999999999999996</v>
      </c>
      <c r="BQ151" s="61">
        <v>73</v>
      </c>
      <c r="BR151" s="61">
        <v>49</v>
      </c>
      <c r="BS151" s="61">
        <v>72</v>
      </c>
      <c r="BT151" s="61">
        <v>89</v>
      </c>
      <c r="BU151" s="61">
        <v>72</v>
      </c>
      <c r="BV151" s="61">
        <v>126</v>
      </c>
      <c r="BW151" s="61">
        <v>72</v>
      </c>
      <c r="BX151" s="61">
        <v>88</v>
      </c>
      <c r="BY151" s="61">
        <v>71</v>
      </c>
      <c r="BZ151" s="61">
        <v>29</v>
      </c>
      <c r="CA151" s="61">
        <v>65</v>
      </c>
      <c r="CB151" s="61">
        <v>2.4</v>
      </c>
      <c r="CC151" s="61">
        <v>73</v>
      </c>
      <c r="CD151" s="61">
        <v>-8.1999999999999993</v>
      </c>
      <c r="CE151" s="61">
        <v>42</v>
      </c>
      <c r="CF151" s="61">
        <v>64</v>
      </c>
      <c r="CG151" s="61">
        <v>67</v>
      </c>
      <c r="CH151" s="61">
        <v>8.5</v>
      </c>
      <c r="CI151" s="61">
        <v>65</v>
      </c>
      <c r="CJ151" s="61">
        <v>-1.2</v>
      </c>
      <c r="CK151" s="61">
        <v>69</v>
      </c>
      <c r="CL151" s="61">
        <v>-1.5</v>
      </c>
      <c r="CM151" s="61">
        <v>66</v>
      </c>
      <c r="CN151" s="61">
        <v>1.5</v>
      </c>
      <c r="CO151" s="61">
        <v>66</v>
      </c>
      <c r="CP151" s="61">
        <v>2</v>
      </c>
      <c r="CQ151" s="61">
        <v>65</v>
      </c>
      <c r="CR151" s="61">
        <v>0.19</v>
      </c>
      <c r="CS151" s="61">
        <v>57</v>
      </c>
      <c r="CT151" s="61">
        <v>14</v>
      </c>
      <c r="CU151" s="61">
        <v>61</v>
      </c>
      <c r="CV151" s="61">
        <v>237</v>
      </c>
      <c r="CW151" s="61">
        <v>188</v>
      </c>
      <c r="CX151" s="61">
        <v>299</v>
      </c>
      <c r="CY151" s="61">
        <v>223</v>
      </c>
      <c r="CZ151" s="61" t="s">
        <v>356</v>
      </c>
      <c r="DA151" s="61" t="s">
        <v>357</v>
      </c>
      <c r="DB151" s="61" t="s">
        <v>358</v>
      </c>
      <c r="DC151" s="61" t="s">
        <v>359</v>
      </c>
    </row>
    <row r="152" spans="1:107">
      <c r="A152" s="61" t="s">
        <v>1748</v>
      </c>
      <c r="B152" s="61" t="s">
        <v>1749</v>
      </c>
      <c r="C152" s="61" t="s">
        <v>332</v>
      </c>
      <c r="D152" s="61">
        <v>2020</v>
      </c>
      <c r="E152" s="61" t="s">
        <v>333</v>
      </c>
      <c r="F152" s="61" t="s">
        <v>725</v>
      </c>
      <c r="G152" s="61" t="s">
        <v>1750</v>
      </c>
      <c r="H152" s="61" t="s">
        <v>727</v>
      </c>
      <c r="I152" s="61" t="s">
        <v>728</v>
      </c>
      <c r="J152" s="61" t="s">
        <v>346</v>
      </c>
      <c r="K152" s="61" t="s">
        <v>1751</v>
      </c>
      <c r="L152" s="61" t="s">
        <v>731</v>
      </c>
      <c r="M152" s="61" t="s">
        <v>732</v>
      </c>
      <c r="N152" s="61" t="s">
        <v>475</v>
      </c>
      <c r="O152" s="61" t="s">
        <v>733</v>
      </c>
      <c r="P152" s="61" t="s">
        <v>371</v>
      </c>
      <c r="Q152" s="61" t="s">
        <v>372</v>
      </c>
      <c r="R152" s="61" t="s">
        <v>583</v>
      </c>
      <c r="S152" s="61" t="s">
        <v>1752</v>
      </c>
      <c r="T152" s="61" t="s">
        <v>348</v>
      </c>
      <c r="U152" s="61">
        <v>151</v>
      </c>
      <c r="V152" s="61" t="s">
        <v>1753</v>
      </c>
      <c r="W152" s="61" t="s">
        <v>605</v>
      </c>
      <c r="X152" s="61" t="s">
        <v>351</v>
      </c>
      <c r="Y152" s="62">
        <v>44046</v>
      </c>
      <c r="Z152" s="61" t="s">
        <v>1754</v>
      </c>
      <c r="AA152" s="61" t="b">
        <v>0</v>
      </c>
      <c r="AB152" s="61" t="s">
        <v>161</v>
      </c>
      <c r="AF152" s="61" t="s">
        <v>410</v>
      </c>
      <c r="AH152" s="61">
        <v>7</v>
      </c>
      <c r="AI152" s="62">
        <v>44504</v>
      </c>
      <c r="AK152" s="61">
        <v>7</v>
      </c>
      <c r="AL152" s="62">
        <v>44504</v>
      </c>
      <c r="AN152" s="61">
        <v>5</v>
      </c>
      <c r="AO152" s="62">
        <v>44504</v>
      </c>
      <c r="AQ152" s="61">
        <v>6</v>
      </c>
      <c r="AR152" s="62">
        <v>44504</v>
      </c>
      <c r="AT152" s="61">
        <v>5</v>
      </c>
      <c r="AU152" s="62">
        <v>44504</v>
      </c>
      <c r="AW152" s="61">
        <v>5</v>
      </c>
      <c r="AX152" s="62">
        <v>44504</v>
      </c>
      <c r="AZ152" s="61">
        <v>5</v>
      </c>
      <c r="BA152" s="62">
        <v>44504</v>
      </c>
      <c r="BC152" s="61">
        <v>37</v>
      </c>
      <c r="BD152" s="62">
        <v>44441</v>
      </c>
      <c r="BE152" s="61" t="s">
        <v>354</v>
      </c>
      <c r="BF152" s="61">
        <v>1</v>
      </c>
      <c r="BG152" s="62">
        <v>44504</v>
      </c>
      <c r="BI152" s="61" t="s">
        <v>1755</v>
      </c>
      <c r="BJ152" s="61">
        <v>0.6</v>
      </c>
      <c r="BK152" s="61">
        <v>57</v>
      </c>
      <c r="BL152" s="61">
        <v>1.3</v>
      </c>
      <c r="BM152" s="61">
        <v>52</v>
      </c>
      <c r="BN152" s="61">
        <v>-7.5</v>
      </c>
      <c r="BO152" s="61">
        <v>84</v>
      </c>
      <c r="BP152" s="61">
        <v>5.0999999999999996</v>
      </c>
      <c r="BQ152" s="61">
        <v>73</v>
      </c>
      <c r="BR152" s="61">
        <v>49</v>
      </c>
      <c r="BS152" s="61">
        <v>71</v>
      </c>
      <c r="BT152" s="61">
        <v>94</v>
      </c>
      <c r="BU152" s="61">
        <v>70</v>
      </c>
      <c r="BV152" s="61">
        <v>129</v>
      </c>
      <c r="BW152" s="61">
        <v>71</v>
      </c>
      <c r="BX152" s="61">
        <v>114</v>
      </c>
      <c r="BY152" s="61">
        <v>69</v>
      </c>
      <c r="BZ152" s="61">
        <v>18</v>
      </c>
      <c r="CA152" s="61">
        <v>64</v>
      </c>
      <c r="CB152" s="61">
        <v>3.1</v>
      </c>
      <c r="CC152" s="61">
        <v>72</v>
      </c>
      <c r="CD152" s="61">
        <v>-8.1</v>
      </c>
      <c r="CE152" s="61">
        <v>40</v>
      </c>
      <c r="CF152" s="61">
        <v>80</v>
      </c>
      <c r="CG152" s="61">
        <v>65</v>
      </c>
      <c r="CH152" s="61">
        <v>10.7</v>
      </c>
      <c r="CI152" s="61">
        <v>63</v>
      </c>
      <c r="CJ152" s="61">
        <v>-0.8</v>
      </c>
      <c r="CK152" s="61">
        <v>67</v>
      </c>
      <c r="CL152" s="61">
        <v>-1.9</v>
      </c>
      <c r="CM152" s="61">
        <v>64</v>
      </c>
      <c r="CN152" s="61">
        <v>1.8</v>
      </c>
      <c r="CO152" s="61">
        <v>64</v>
      </c>
      <c r="CP152" s="61">
        <v>2.9</v>
      </c>
      <c r="CQ152" s="61">
        <v>63</v>
      </c>
      <c r="CR152" s="61">
        <v>0.55000000000000004</v>
      </c>
      <c r="CS152" s="61">
        <v>54</v>
      </c>
      <c r="CT152" s="61">
        <v>-19</v>
      </c>
      <c r="CU152" s="61">
        <v>61</v>
      </c>
      <c r="CV152" s="61">
        <v>218</v>
      </c>
      <c r="CW152" s="61">
        <v>178</v>
      </c>
      <c r="CX152" s="61">
        <v>277</v>
      </c>
      <c r="CY152" s="61">
        <v>207</v>
      </c>
      <c r="CZ152" s="61" t="s">
        <v>356</v>
      </c>
      <c r="DA152" s="61" t="s">
        <v>357</v>
      </c>
      <c r="DB152" s="61" t="s">
        <v>358</v>
      </c>
      <c r="DC152" s="61" t="s">
        <v>359</v>
      </c>
    </row>
    <row r="153" spans="1:107">
      <c r="A153" s="61" t="s">
        <v>1756</v>
      </c>
      <c r="B153" s="61" t="s">
        <v>1757</v>
      </c>
      <c r="C153" s="61" t="s">
        <v>332</v>
      </c>
      <c r="D153" s="61">
        <v>2020</v>
      </c>
      <c r="E153" s="61" t="s">
        <v>333</v>
      </c>
      <c r="F153" s="61" t="s">
        <v>872</v>
      </c>
      <c r="G153" s="61" t="s">
        <v>1758</v>
      </c>
      <c r="H153" s="61" t="s">
        <v>873</v>
      </c>
      <c r="I153" s="61" t="s">
        <v>874</v>
      </c>
      <c r="J153" s="61" t="s">
        <v>416</v>
      </c>
      <c r="K153" s="61" t="s">
        <v>1743</v>
      </c>
      <c r="L153" s="61" t="s">
        <v>875</v>
      </c>
      <c r="M153" s="61" t="s">
        <v>876</v>
      </c>
      <c r="N153" s="61" t="s">
        <v>440</v>
      </c>
      <c r="O153" s="61" t="s">
        <v>877</v>
      </c>
      <c r="P153" s="61" t="s">
        <v>420</v>
      </c>
      <c r="Q153" s="61" t="s">
        <v>421</v>
      </c>
      <c r="R153" s="61" t="s">
        <v>458</v>
      </c>
      <c r="S153" s="61" t="s">
        <v>1744</v>
      </c>
      <c r="T153" s="61" t="s">
        <v>348</v>
      </c>
      <c r="U153" s="61">
        <v>152</v>
      </c>
      <c r="V153" s="61" t="s">
        <v>1759</v>
      </c>
      <c r="W153" s="61" t="s">
        <v>1279</v>
      </c>
      <c r="X153" s="61" t="s">
        <v>351</v>
      </c>
      <c r="Y153" s="62">
        <v>44046</v>
      </c>
      <c r="Z153" s="61" t="s">
        <v>1760</v>
      </c>
      <c r="AA153" s="61" t="b">
        <v>0</v>
      </c>
      <c r="AB153" s="61" t="s">
        <v>161</v>
      </c>
      <c r="AF153" s="61" t="s">
        <v>353</v>
      </c>
      <c r="AH153" s="61">
        <v>7</v>
      </c>
      <c r="AI153" s="62">
        <v>44504</v>
      </c>
      <c r="AK153" s="61">
        <v>6</v>
      </c>
      <c r="AL153" s="62">
        <v>44504</v>
      </c>
      <c r="AN153" s="61">
        <v>6</v>
      </c>
      <c r="AO153" s="62">
        <v>44504</v>
      </c>
      <c r="AQ153" s="61">
        <v>6</v>
      </c>
      <c r="AR153" s="62">
        <v>44504</v>
      </c>
      <c r="AT153" s="61">
        <v>4</v>
      </c>
      <c r="AU153" s="62">
        <v>44504</v>
      </c>
      <c r="AW153" s="61">
        <v>5</v>
      </c>
      <c r="AX153" s="62">
        <v>44504</v>
      </c>
      <c r="AZ153" s="61">
        <v>5</v>
      </c>
      <c r="BA153" s="62">
        <v>44504</v>
      </c>
      <c r="BC153" s="61">
        <v>37</v>
      </c>
      <c r="BD153" s="62">
        <v>44441</v>
      </c>
      <c r="BE153" s="61" t="s">
        <v>354</v>
      </c>
      <c r="BF153" s="61">
        <v>1</v>
      </c>
      <c r="BG153" s="62">
        <v>44504</v>
      </c>
      <c r="BI153" s="61" t="s">
        <v>1761</v>
      </c>
      <c r="BJ153" s="61">
        <v>2.5</v>
      </c>
      <c r="BK153" s="61">
        <v>60</v>
      </c>
      <c r="BL153" s="61">
        <v>4.9000000000000004</v>
      </c>
      <c r="BM153" s="61">
        <v>55</v>
      </c>
      <c r="BN153" s="61">
        <v>-7.4</v>
      </c>
      <c r="BO153" s="61">
        <v>84</v>
      </c>
      <c r="BP153" s="61">
        <v>4</v>
      </c>
      <c r="BQ153" s="61">
        <v>73</v>
      </c>
      <c r="BR153" s="61">
        <v>61</v>
      </c>
      <c r="BS153" s="61">
        <v>71</v>
      </c>
      <c r="BT153" s="61">
        <v>113</v>
      </c>
      <c r="BU153" s="61">
        <v>71</v>
      </c>
      <c r="BV153" s="61">
        <v>146</v>
      </c>
      <c r="BW153" s="61">
        <v>72</v>
      </c>
      <c r="BX153" s="61">
        <v>121</v>
      </c>
      <c r="BY153" s="61">
        <v>71</v>
      </c>
      <c r="BZ153" s="61">
        <v>27</v>
      </c>
      <c r="CA153" s="61">
        <v>66</v>
      </c>
      <c r="CB153" s="61">
        <v>2.2000000000000002</v>
      </c>
      <c r="CC153" s="61">
        <v>72</v>
      </c>
      <c r="CD153" s="61">
        <v>-6.7</v>
      </c>
      <c r="CE153" s="61">
        <v>44</v>
      </c>
      <c r="CF153" s="61">
        <v>75</v>
      </c>
      <c r="CG153" s="61">
        <v>67</v>
      </c>
      <c r="CH153" s="61">
        <v>5.8</v>
      </c>
      <c r="CI153" s="61">
        <v>65</v>
      </c>
      <c r="CJ153" s="61">
        <v>-1.2</v>
      </c>
      <c r="CK153" s="61">
        <v>70</v>
      </c>
      <c r="CL153" s="61">
        <v>-0.6</v>
      </c>
      <c r="CM153" s="61">
        <v>66</v>
      </c>
      <c r="CN153" s="61">
        <v>0.6</v>
      </c>
      <c r="CO153" s="61">
        <v>67</v>
      </c>
      <c r="CP153" s="61">
        <v>2.4</v>
      </c>
      <c r="CQ153" s="61">
        <v>65</v>
      </c>
      <c r="CR153" s="61">
        <v>-0.46</v>
      </c>
      <c r="CS153" s="61">
        <v>56</v>
      </c>
      <c r="CT153" s="61">
        <v>39</v>
      </c>
      <c r="CU153" s="61">
        <v>59</v>
      </c>
      <c r="CV153" s="61">
        <v>254</v>
      </c>
      <c r="CW153" s="61">
        <v>212</v>
      </c>
      <c r="CX153" s="61">
        <v>335</v>
      </c>
      <c r="CY153" s="61">
        <v>238</v>
      </c>
      <c r="CZ153" s="61" t="s">
        <v>356</v>
      </c>
      <c r="DA153" s="61" t="s">
        <v>357</v>
      </c>
      <c r="DB153" s="61" t="s">
        <v>358</v>
      </c>
      <c r="DC153" s="61" t="s">
        <v>359</v>
      </c>
    </row>
    <row r="154" spans="1:107">
      <c r="A154" s="61" t="s">
        <v>1762</v>
      </c>
      <c r="B154" s="61" t="s">
        <v>1763</v>
      </c>
      <c r="C154" s="61" t="s">
        <v>332</v>
      </c>
      <c r="D154" s="61">
        <v>2020</v>
      </c>
      <c r="E154" s="61" t="s">
        <v>333</v>
      </c>
      <c r="F154" s="61" t="s">
        <v>742</v>
      </c>
      <c r="G154" s="61" t="s">
        <v>1764</v>
      </c>
      <c r="H154" s="61" t="s">
        <v>369</v>
      </c>
      <c r="I154" s="61" t="s">
        <v>744</v>
      </c>
      <c r="J154" s="61" t="s">
        <v>418</v>
      </c>
      <c r="K154" s="61" t="s">
        <v>1765</v>
      </c>
      <c r="L154" s="61" t="s">
        <v>456</v>
      </c>
      <c r="M154" s="61" t="s">
        <v>569</v>
      </c>
      <c r="N154" s="61" t="s">
        <v>416</v>
      </c>
      <c r="O154" s="61" t="s">
        <v>746</v>
      </c>
      <c r="P154" s="61" t="s">
        <v>424</v>
      </c>
      <c r="Q154" s="61" t="s">
        <v>425</v>
      </c>
      <c r="R154" s="61" t="s">
        <v>477</v>
      </c>
      <c r="S154" s="61" t="s">
        <v>775</v>
      </c>
      <c r="T154" s="61" t="s">
        <v>348</v>
      </c>
      <c r="U154" s="61">
        <v>153</v>
      </c>
      <c r="V154" s="61" t="s">
        <v>1766</v>
      </c>
      <c r="W154" s="61" t="s">
        <v>605</v>
      </c>
      <c r="X154" s="61" t="s">
        <v>351</v>
      </c>
      <c r="Y154" s="62">
        <v>44047</v>
      </c>
      <c r="Z154" s="61" t="s">
        <v>1767</v>
      </c>
      <c r="AA154" s="61" t="b">
        <v>0</v>
      </c>
      <c r="AB154" s="61" t="s">
        <v>161</v>
      </c>
      <c r="AF154" s="61" t="s">
        <v>353</v>
      </c>
      <c r="AH154" s="61">
        <v>6</v>
      </c>
      <c r="AI154" s="62">
        <v>44504</v>
      </c>
      <c r="AK154" s="61">
        <v>6</v>
      </c>
      <c r="AL154" s="62">
        <v>44504</v>
      </c>
      <c r="AN154" s="61">
        <v>5</v>
      </c>
      <c r="AO154" s="62">
        <v>44504</v>
      </c>
      <c r="AQ154" s="61">
        <v>6</v>
      </c>
      <c r="AR154" s="62">
        <v>44504</v>
      </c>
      <c r="AT154" s="61">
        <v>5</v>
      </c>
      <c r="AU154" s="62">
        <v>44504</v>
      </c>
      <c r="AW154" s="61">
        <v>5</v>
      </c>
      <c r="AX154" s="62">
        <v>44504</v>
      </c>
      <c r="AZ154" s="61">
        <v>5</v>
      </c>
      <c r="BA154" s="62">
        <v>44504</v>
      </c>
      <c r="BC154" s="61">
        <v>37</v>
      </c>
      <c r="BD154" s="62">
        <v>44441</v>
      </c>
      <c r="BE154" s="61" t="s">
        <v>354</v>
      </c>
      <c r="BF154" s="61">
        <v>2</v>
      </c>
      <c r="BG154" s="62">
        <v>44504</v>
      </c>
      <c r="BI154" s="61" t="s">
        <v>1768</v>
      </c>
      <c r="BJ154" s="61">
        <v>-3.3</v>
      </c>
      <c r="BK154" s="61">
        <v>59</v>
      </c>
      <c r="BL154" s="61">
        <v>3.4</v>
      </c>
      <c r="BM154" s="61">
        <v>53</v>
      </c>
      <c r="BN154" s="61">
        <v>-7</v>
      </c>
      <c r="BO154" s="61">
        <v>84</v>
      </c>
      <c r="BP154" s="61">
        <v>6.2</v>
      </c>
      <c r="BQ154" s="61">
        <v>73</v>
      </c>
      <c r="BR154" s="61">
        <v>52</v>
      </c>
      <c r="BS154" s="61">
        <v>72</v>
      </c>
      <c r="BT154" s="61">
        <v>93</v>
      </c>
      <c r="BU154" s="61">
        <v>72</v>
      </c>
      <c r="BV154" s="61">
        <v>123</v>
      </c>
      <c r="BW154" s="61">
        <v>72</v>
      </c>
      <c r="BX154" s="61">
        <v>99</v>
      </c>
      <c r="BY154" s="61">
        <v>71</v>
      </c>
      <c r="BZ154" s="61">
        <v>26</v>
      </c>
      <c r="CA154" s="61">
        <v>66</v>
      </c>
      <c r="CB154" s="61">
        <v>2.2000000000000002</v>
      </c>
      <c r="CC154" s="61">
        <v>72</v>
      </c>
      <c r="CD154" s="61">
        <v>-7</v>
      </c>
      <c r="CE154" s="61">
        <v>43</v>
      </c>
      <c r="CF154" s="61">
        <v>69</v>
      </c>
      <c r="CG154" s="61">
        <v>69</v>
      </c>
      <c r="CH154" s="61">
        <v>7.4</v>
      </c>
      <c r="CI154" s="61">
        <v>66</v>
      </c>
      <c r="CJ154" s="61">
        <v>-1.4</v>
      </c>
      <c r="CK154" s="61">
        <v>70</v>
      </c>
      <c r="CL154" s="61">
        <v>-2</v>
      </c>
      <c r="CM154" s="61">
        <v>68</v>
      </c>
      <c r="CN154" s="61">
        <v>0.7</v>
      </c>
      <c r="CO154" s="61">
        <v>67</v>
      </c>
      <c r="CP154" s="61">
        <v>2.9</v>
      </c>
      <c r="CQ154" s="61">
        <v>66</v>
      </c>
      <c r="CR154" s="61">
        <v>-0.25</v>
      </c>
      <c r="CS154" s="61">
        <v>58</v>
      </c>
      <c r="CT154" s="61">
        <v>18</v>
      </c>
      <c r="CU154" s="61">
        <v>60</v>
      </c>
      <c r="CV154" s="61">
        <v>210</v>
      </c>
      <c r="CW154" s="61">
        <v>168</v>
      </c>
      <c r="CX154" s="61">
        <v>281</v>
      </c>
      <c r="CY154" s="61">
        <v>193</v>
      </c>
      <c r="CZ154" s="61" t="s">
        <v>356</v>
      </c>
      <c r="DA154" s="61" t="s">
        <v>357</v>
      </c>
      <c r="DB154" s="61" t="s">
        <v>358</v>
      </c>
      <c r="DC154" s="61" t="s">
        <v>359</v>
      </c>
    </row>
    <row r="155" spans="1:107">
      <c r="A155" s="61" t="s">
        <v>1769</v>
      </c>
      <c r="B155" s="61" t="s">
        <v>1770</v>
      </c>
      <c r="C155" s="61" t="s">
        <v>332</v>
      </c>
      <c r="D155" s="61">
        <v>2020</v>
      </c>
      <c r="E155" s="61" t="s">
        <v>333</v>
      </c>
      <c r="F155" s="61" t="s">
        <v>381</v>
      </c>
      <c r="G155" s="61" t="s">
        <v>1771</v>
      </c>
      <c r="H155" s="61" t="s">
        <v>383</v>
      </c>
      <c r="I155" s="61" t="s">
        <v>384</v>
      </c>
      <c r="J155" s="61" t="s">
        <v>416</v>
      </c>
      <c r="K155" s="61" t="s">
        <v>1772</v>
      </c>
      <c r="L155" s="61" t="s">
        <v>387</v>
      </c>
      <c r="M155" s="61" t="s">
        <v>388</v>
      </c>
      <c r="N155" s="61" t="s">
        <v>389</v>
      </c>
      <c r="O155" s="61" t="s">
        <v>390</v>
      </c>
      <c r="P155" s="61" t="s">
        <v>420</v>
      </c>
      <c r="Q155" s="61" t="s">
        <v>421</v>
      </c>
      <c r="R155" s="61" t="s">
        <v>346</v>
      </c>
      <c r="S155" s="61" t="s">
        <v>1773</v>
      </c>
      <c r="T155" s="61" t="s">
        <v>348</v>
      </c>
      <c r="U155" s="61">
        <v>154</v>
      </c>
      <c r="V155" s="61" t="s">
        <v>1774</v>
      </c>
      <c r="W155" s="61" t="s">
        <v>699</v>
      </c>
      <c r="X155" s="61" t="s">
        <v>351</v>
      </c>
      <c r="Y155" s="62">
        <v>44047</v>
      </c>
      <c r="Z155" s="61" t="s">
        <v>1775</v>
      </c>
      <c r="AA155" s="61" t="b">
        <v>0</v>
      </c>
      <c r="AB155" s="61" t="s">
        <v>161</v>
      </c>
      <c r="AF155" s="61" t="s">
        <v>353</v>
      </c>
      <c r="AH155" s="61">
        <v>6</v>
      </c>
      <c r="AI155" s="62">
        <v>44504</v>
      </c>
      <c r="AK155" s="61">
        <v>6</v>
      </c>
      <c r="AL155" s="62">
        <v>44504</v>
      </c>
      <c r="AN155" s="61">
        <v>5</v>
      </c>
      <c r="AO155" s="62">
        <v>44504</v>
      </c>
      <c r="AQ155" s="61">
        <v>6</v>
      </c>
      <c r="AR155" s="62">
        <v>44504</v>
      </c>
      <c r="AT155" s="61">
        <v>5</v>
      </c>
      <c r="AU155" s="62">
        <v>44504</v>
      </c>
      <c r="AW155" s="61">
        <v>5</v>
      </c>
      <c r="AX155" s="62">
        <v>44504</v>
      </c>
      <c r="AZ155" s="61">
        <v>5</v>
      </c>
      <c r="BA155" s="62">
        <v>44504</v>
      </c>
      <c r="BC155" s="61">
        <v>37</v>
      </c>
      <c r="BD155" s="62">
        <v>44441</v>
      </c>
      <c r="BE155" s="61" t="s">
        <v>354</v>
      </c>
      <c r="BF155" s="61">
        <v>1</v>
      </c>
      <c r="BG155" s="62">
        <v>44504</v>
      </c>
      <c r="BI155" s="61" t="s">
        <v>1776</v>
      </c>
      <c r="BJ155" s="61">
        <v>6.1</v>
      </c>
      <c r="BK155" s="61">
        <v>57</v>
      </c>
      <c r="BL155" s="61">
        <v>3.1</v>
      </c>
      <c r="BM155" s="61">
        <v>51</v>
      </c>
      <c r="BN155" s="61">
        <v>-4.4000000000000004</v>
      </c>
      <c r="BO155" s="61">
        <v>84</v>
      </c>
      <c r="BP155" s="61">
        <v>3</v>
      </c>
      <c r="BQ155" s="61">
        <v>72</v>
      </c>
      <c r="BR155" s="61">
        <v>51</v>
      </c>
      <c r="BS155" s="61">
        <v>70</v>
      </c>
      <c r="BT155" s="61">
        <v>82</v>
      </c>
      <c r="BU155" s="61">
        <v>70</v>
      </c>
      <c r="BV155" s="61">
        <v>111</v>
      </c>
      <c r="BW155" s="61">
        <v>70</v>
      </c>
      <c r="BX155" s="61">
        <v>69</v>
      </c>
      <c r="BY155" s="61">
        <v>68</v>
      </c>
      <c r="BZ155" s="61">
        <v>23</v>
      </c>
      <c r="CA155" s="61">
        <v>62</v>
      </c>
      <c r="CB155" s="61">
        <v>1.5</v>
      </c>
      <c r="CC155" s="61">
        <v>71</v>
      </c>
      <c r="CD155" s="61">
        <v>-10.1</v>
      </c>
      <c r="CE155" s="61">
        <v>42</v>
      </c>
      <c r="CF155" s="61">
        <v>50</v>
      </c>
      <c r="CG155" s="61">
        <v>65</v>
      </c>
      <c r="CH155" s="61">
        <v>10.4</v>
      </c>
      <c r="CI155" s="61">
        <v>63</v>
      </c>
      <c r="CJ155" s="61">
        <v>1.9</v>
      </c>
      <c r="CK155" s="61">
        <v>68</v>
      </c>
      <c r="CL155" s="61">
        <v>1.4</v>
      </c>
      <c r="CM155" s="61">
        <v>65</v>
      </c>
      <c r="CN155" s="61">
        <v>-0.5</v>
      </c>
      <c r="CO155" s="61">
        <v>65</v>
      </c>
      <c r="CP155" s="61">
        <v>4.7</v>
      </c>
      <c r="CQ155" s="61">
        <v>64</v>
      </c>
      <c r="CR155" s="61">
        <v>1.05</v>
      </c>
      <c r="CS155" s="61">
        <v>55</v>
      </c>
      <c r="CT155" s="61">
        <v>25</v>
      </c>
      <c r="CU155" s="61">
        <v>57</v>
      </c>
      <c r="CV155" s="61">
        <v>296</v>
      </c>
      <c r="CW155" s="61">
        <v>223</v>
      </c>
      <c r="CX155" s="61">
        <v>408</v>
      </c>
      <c r="CY155" s="61">
        <v>287</v>
      </c>
      <c r="CZ155" s="61" t="s">
        <v>356</v>
      </c>
      <c r="DA155" s="61" t="s">
        <v>357</v>
      </c>
      <c r="DB155" s="61" t="s">
        <v>358</v>
      </c>
      <c r="DC155" s="61" t="s">
        <v>359</v>
      </c>
    </row>
    <row r="156" spans="1:107">
      <c r="A156" s="61" t="s">
        <v>1777</v>
      </c>
      <c r="B156" s="61" t="s">
        <v>1778</v>
      </c>
      <c r="C156" s="61" t="s">
        <v>332</v>
      </c>
      <c r="D156" s="61">
        <v>2020</v>
      </c>
      <c r="E156" s="61" t="s">
        <v>333</v>
      </c>
      <c r="F156" s="61" t="s">
        <v>334</v>
      </c>
      <c r="G156" s="61" t="s">
        <v>1779</v>
      </c>
      <c r="H156" s="61" t="s">
        <v>336</v>
      </c>
      <c r="I156" s="61" t="s">
        <v>337</v>
      </c>
      <c r="J156" s="61" t="s">
        <v>727</v>
      </c>
      <c r="K156" s="61" t="s">
        <v>1647</v>
      </c>
      <c r="L156" s="61" t="s">
        <v>340</v>
      </c>
      <c r="M156" s="61" t="s">
        <v>341</v>
      </c>
      <c r="N156" s="61" t="s">
        <v>342</v>
      </c>
      <c r="O156" s="61" t="s">
        <v>343</v>
      </c>
      <c r="P156" s="61" t="s">
        <v>731</v>
      </c>
      <c r="Q156" s="61" t="s">
        <v>732</v>
      </c>
      <c r="R156" s="61" t="s">
        <v>1127</v>
      </c>
      <c r="S156" s="61" t="s">
        <v>1648</v>
      </c>
      <c r="T156" s="61" t="s">
        <v>348</v>
      </c>
      <c r="U156" s="61">
        <v>155</v>
      </c>
      <c r="V156" s="61" t="s">
        <v>1780</v>
      </c>
      <c r="W156" s="61" t="s">
        <v>429</v>
      </c>
      <c r="X156" s="61" t="s">
        <v>351</v>
      </c>
      <c r="Y156" s="62">
        <v>44047</v>
      </c>
      <c r="Z156" s="61" t="s">
        <v>1781</v>
      </c>
      <c r="AA156" s="61" t="b">
        <v>0</v>
      </c>
      <c r="AB156" s="61" t="s">
        <v>161</v>
      </c>
      <c r="AF156" s="61" t="s">
        <v>353</v>
      </c>
      <c r="AH156" s="61">
        <v>7</v>
      </c>
      <c r="AI156" s="62">
        <v>44504</v>
      </c>
      <c r="AK156" s="61">
        <v>6</v>
      </c>
      <c r="AL156" s="62">
        <v>44504</v>
      </c>
      <c r="AN156" s="61">
        <v>5</v>
      </c>
      <c r="AO156" s="62">
        <v>44504</v>
      </c>
      <c r="AQ156" s="61">
        <v>7</v>
      </c>
      <c r="AR156" s="62">
        <v>44504</v>
      </c>
      <c r="AT156" s="61">
        <v>5</v>
      </c>
      <c r="AU156" s="62">
        <v>44504</v>
      </c>
      <c r="AW156" s="61">
        <v>6</v>
      </c>
      <c r="AX156" s="62">
        <v>44504</v>
      </c>
      <c r="AZ156" s="61">
        <v>4</v>
      </c>
      <c r="BA156" s="62">
        <v>44504</v>
      </c>
      <c r="BC156" s="61">
        <v>35</v>
      </c>
      <c r="BD156" s="62">
        <v>44441</v>
      </c>
      <c r="BE156" s="61" t="s">
        <v>354</v>
      </c>
      <c r="BF156" s="61">
        <v>1</v>
      </c>
      <c r="BG156" s="62">
        <v>44504</v>
      </c>
      <c r="BI156" s="61" t="s">
        <v>1782</v>
      </c>
      <c r="BJ156" s="61">
        <v>6.2</v>
      </c>
      <c r="BK156" s="61">
        <v>57</v>
      </c>
      <c r="BL156" s="61">
        <v>-2.4</v>
      </c>
      <c r="BM156" s="61">
        <v>50</v>
      </c>
      <c r="BN156" s="61">
        <v>-7.1</v>
      </c>
      <c r="BO156" s="61">
        <v>84</v>
      </c>
      <c r="BP156" s="61">
        <v>3.9</v>
      </c>
      <c r="BQ156" s="61">
        <v>73</v>
      </c>
      <c r="BR156" s="61">
        <v>58</v>
      </c>
      <c r="BS156" s="61">
        <v>71</v>
      </c>
      <c r="BT156" s="61">
        <v>113</v>
      </c>
      <c r="BU156" s="61">
        <v>70</v>
      </c>
      <c r="BV156" s="61">
        <v>136</v>
      </c>
      <c r="BW156" s="61">
        <v>70</v>
      </c>
      <c r="BX156" s="61">
        <v>65</v>
      </c>
      <c r="BY156" s="61">
        <v>69</v>
      </c>
      <c r="BZ156" s="61">
        <v>32</v>
      </c>
      <c r="CA156" s="61">
        <v>63</v>
      </c>
      <c r="CB156" s="61">
        <v>2.1</v>
      </c>
      <c r="CC156" s="61">
        <v>72</v>
      </c>
      <c r="CD156" s="61">
        <v>-6</v>
      </c>
      <c r="CE156" s="61">
        <v>38</v>
      </c>
      <c r="CF156" s="61">
        <v>79</v>
      </c>
      <c r="CG156" s="61">
        <v>65</v>
      </c>
      <c r="CH156" s="61">
        <v>5.8</v>
      </c>
      <c r="CI156" s="61">
        <v>63</v>
      </c>
      <c r="CJ156" s="61">
        <v>1.1000000000000001</v>
      </c>
      <c r="CK156" s="61">
        <v>68</v>
      </c>
      <c r="CL156" s="61">
        <v>0.9</v>
      </c>
      <c r="CM156" s="61">
        <v>65</v>
      </c>
      <c r="CN156" s="61">
        <v>-0.4</v>
      </c>
      <c r="CO156" s="61">
        <v>65</v>
      </c>
      <c r="CP156" s="61">
        <v>3.1</v>
      </c>
      <c r="CQ156" s="61">
        <v>63</v>
      </c>
      <c r="CR156" s="61">
        <v>0.11</v>
      </c>
      <c r="CS156" s="61">
        <v>53</v>
      </c>
      <c r="CT156" s="61">
        <v>12</v>
      </c>
      <c r="CU156" s="61">
        <v>58</v>
      </c>
      <c r="CV156" s="61">
        <v>297</v>
      </c>
      <c r="CW156" s="61">
        <v>249</v>
      </c>
      <c r="CX156" s="61">
        <v>398</v>
      </c>
      <c r="CY156" s="61">
        <v>283</v>
      </c>
      <c r="CZ156" s="61" t="s">
        <v>356</v>
      </c>
      <c r="DA156" s="61" t="s">
        <v>357</v>
      </c>
      <c r="DB156" s="61" t="s">
        <v>358</v>
      </c>
      <c r="DC156" s="61" t="s">
        <v>359</v>
      </c>
    </row>
    <row r="157" spans="1:107">
      <c r="A157" s="61" t="s">
        <v>1783</v>
      </c>
      <c r="B157" s="61" t="s">
        <v>1784</v>
      </c>
      <c r="C157" s="61" t="s">
        <v>332</v>
      </c>
      <c r="D157" s="61">
        <v>2020</v>
      </c>
      <c r="E157" s="61" t="s">
        <v>333</v>
      </c>
      <c r="F157" s="61" t="s">
        <v>362</v>
      </c>
      <c r="G157" s="61" t="s">
        <v>1785</v>
      </c>
      <c r="H157" s="61" t="s">
        <v>364</v>
      </c>
      <c r="I157" s="61" t="s">
        <v>365</v>
      </c>
      <c r="J157" s="61" t="s">
        <v>497</v>
      </c>
      <c r="K157" s="61" t="s">
        <v>1786</v>
      </c>
      <c r="L157" s="61" t="s">
        <v>367</v>
      </c>
      <c r="M157" s="61" t="s">
        <v>368</v>
      </c>
      <c r="N157" s="61" t="s">
        <v>369</v>
      </c>
      <c r="O157" s="61" t="s">
        <v>370</v>
      </c>
      <c r="P157" s="61" t="s">
        <v>1475</v>
      </c>
      <c r="Q157" s="61" t="s">
        <v>1476</v>
      </c>
      <c r="R157" s="61" t="s">
        <v>1693</v>
      </c>
      <c r="S157" s="61" t="s">
        <v>1787</v>
      </c>
      <c r="T157" s="61" t="s">
        <v>348</v>
      </c>
      <c r="U157" s="61">
        <v>156</v>
      </c>
      <c r="V157" s="61" t="s">
        <v>1788</v>
      </c>
      <c r="W157" s="61" t="s">
        <v>1789</v>
      </c>
      <c r="X157" s="61" t="s">
        <v>351</v>
      </c>
      <c r="Y157" s="62">
        <v>44047</v>
      </c>
      <c r="Z157" s="61" t="s">
        <v>1790</v>
      </c>
      <c r="AA157" s="61" t="b">
        <v>0</v>
      </c>
      <c r="AB157" s="61" t="s">
        <v>161</v>
      </c>
      <c r="AF157" s="61" t="s">
        <v>410</v>
      </c>
      <c r="AH157" s="61">
        <v>6</v>
      </c>
      <c r="AI157" s="62">
        <v>44504</v>
      </c>
      <c r="AK157" s="61">
        <v>6</v>
      </c>
      <c r="AL157" s="62">
        <v>44504</v>
      </c>
      <c r="AN157" s="61">
        <v>5</v>
      </c>
      <c r="AO157" s="62">
        <v>44504</v>
      </c>
      <c r="AQ157" s="61">
        <v>6</v>
      </c>
      <c r="AR157" s="62">
        <v>44504</v>
      </c>
      <c r="AT157" s="61">
        <v>5</v>
      </c>
      <c r="AU157" s="62">
        <v>44504</v>
      </c>
      <c r="AW157" s="61">
        <v>5</v>
      </c>
      <c r="AX157" s="62">
        <v>44504</v>
      </c>
      <c r="AZ157" s="61">
        <v>4</v>
      </c>
      <c r="BA157" s="62">
        <v>44504</v>
      </c>
      <c r="BC157" s="61">
        <v>35</v>
      </c>
      <c r="BD157" s="62">
        <v>44441</v>
      </c>
      <c r="BE157" s="61" t="s">
        <v>354</v>
      </c>
      <c r="BF157" s="61">
        <v>1</v>
      </c>
      <c r="BG157" s="62">
        <v>44504</v>
      </c>
      <c r="BI157" s="61" t="s">
        <v>1791</v>
      </c>
      <c r="BJ157" s="61">
        <v>-1</v>
      </c>
      <c r="BK157" s="61">
        <v>56</v>
      </c>
      <c r="BL157" s="61">
        <v>4.0999999999999996</v>
      </c>
      <c r="BM157" s="61">
        <v>50</v>
      </c>
      <c r="BN157" s="61">
        <v>-5.9</v>
      </c>
      <c r="BO157" s="61">
        <v>84</v>
      </c>
      <c r="BP157" s="61">
        <v>5.5</v>
      </c>
      <c r="BQ157" s="61">
        <v>72</v>
      </c>
      <c r="BR157" s="61">
        <v>46</v>
      </c>
      <c r="BS157" s="61">
        <v>70</v>
      </c>
      <c r="BT157" s="61">
        <v>80</v>
      </c>
      <c r="BU157" s="61">
        <v>69</v>
      </c>
      <c r="BV157" s="61">
        <v>109</v>
      </c>
      <c r="BW157" s="61">
        <v>70</v>
      </c>
      <c r="BX157" s="61">
        <v>94</v>
      </c>
      <c r="BY157" s="61">
        <v>68</v>
      </c>
      <c r="BZ157" s="61">
        <v>14</v>
      </c>
      <c r="CA157" s="61">
        <v>63</v>
      </c>
      <c r="CB157" s="61">
        <v>0.9</v>
      </c>
      <c r="CC157" s="61">
        <v>70</v>
      </c>
      <c r="CD157" s="61">
        <v>-3.3</v>
      </c>
      <c r="CE157" s="61">
        <v>39</v>
      </c>
      <c r="CF157" s="61">
        <v>63</v>
      </c>
      <c r="CG157" s="61">
        <v>65</v>
      </c>
      <c r="CH157" s="61">
        <v>6.7</v>
      </c>
      <c r="CI157" s="61">
        <v>62</v>
      </c>
      <c r="CJ157" s="61">
        <v>-0.2</v>
      </c>
      <c r="CK157" s="61">
        <v>68</v>
      </c>
      <c r="CL157" s="61">
        <v>1.1000000000000001</v>
      </c>
      <c r="CM157" s="61">
        <v>64</v>
      </c>
      <c r="CN157" s="61">
        <v>-0.5</v>
      </c>
      <c r="CO157" s="61">
        <v>64</v>
      </c>
      <c r="CP157" s="61">
        <v>3.4</v>
      </c>
      <c r="CQ157" s="61">
        <v>63</v>
      </c>
      <c r="CR157" s="61">
        <v>0.23</v>
      </c>
      <c r="CS157" s="61">
        <v>53</v>
      </c>
      <c r="CT157" s="61">
        <v>-17</v>
      </c>
      <c r="CU157" s="61">
        <v>57</v>
      </c>
      <c r="CV157" s="61">
        <v>184</v>
      </c>
      <c r="CW157" s="61">
        <v>138</v>
      </c>
      <c r="CX157" s="61">
        <v>252</v>
      </c>
      <c r="CY157" s="61">
        <v>168</v>
      </c>
      <c r="CZ157" s="61" t="s">
        <v>356</v>
      </c>
      <c r="DA157" s="61" t="s">
        <v>357</v>
      </c>
      <c r="DB157" s="61" t="s">
        <v>358</v>
      </c>
      <c r="DC157" s="61" t="s">
        <v>359</v>
      </c>
    </row>
    <row r="158" spans="1:107">
      <c r="A158" s="61" t="s">
        <v>1792</v>
      </c>
      <c r="B158" s="61" t="s">
        <v>1793</v>
      </c>
      <c r="C158" s="61" t="s">
        <v>332</v>
      </c>
      <c r="D158" s="61">
        <v>2020</v>
      </c>
      <c r="E158" s="61" t="s">
        <v>333</v>
      </c>
      <c r="F158" s="61" t="s">
        <v>742</v>
      </c>
      <c r="G158" s="61" t="s">
        <v>1794</v>
      </c>
      <c r="H158" s="61" t="s">
        <v>369</v>
      </c>
      <c r="I158" s="61" t="s">
        <v>744</v>
      </c>
      <c r="J158" s="61" t="s">
        <v>418</v>
      </c>
      <c r="K158" s="61" t="s">
        <v>1795</v>
      </c>
      <c r="L158" s="61" t="s">
        <v>456</v>
      </c>
      <c r="M158" s="61" t="s">
        <v>569</v>
      </c>
      <c r="N158" s="61" t="s">
        <v>416</v>
      </c>
      <c r="O158" s="61" t="s">
        <v>746</v>
      </c>
      <c r="P158" s="61" t="s">
        <v>424</v>
      </c>
      <c r="Q158" s="61" t="s">
        <v>425</v>
      </c>
      <c r="R158" s="61" t="s">
        <v>599</v>
      </c>
      <c r="S158" s="61" t="s">
        <v>1796</v>
      </c>
      <c r="T158" s="61" t="s">
        <v>348</v>
      </c>
      <c r="U158" s="61">
        <v>157</v>
      </c>
      <c r="V158" s="61" t="s">
        <v>1797</v>
      </c>
      <c r="W158" s="61" t="s">
        <v>376</v>
      </c>
      <c r="X158" s="61" t="s">
        <v>351</v>
      </c>
      <c r="Y158" s="62">
        <v>44047</v>
      </c>
      <c r="Z158" s="61" t="s">
        <v>1798</v>
      </c>
      <c r="AA158" s="61" t="b">
        <v>0</v>
      </c>
      <c r="AB158" s="61" t="s">
        <v>161</v>
      </c>
      <c r="AF158" s="61" t="s">
        <v>353</v>
      </c>
      <c r="AH158" s="61">
        <v>6</v>
      </c>
      <c r="AI158" s="62">
        <v>44504</v>
      </c>
      <c r="AK158" s="61">
        <v>6</v>
      </c>
      <c r="AL158" s="62">
        <v>44504</v>
      </c>
      <c r="AN158" s="61">
        <v>5</v>
      </c>
      <c r="AO158" s="62">
        <v>44504</v>
      </c>
      <c r="AQ158" s="61">
        <v>6</v>
      </c>
      <c r="AR158" s="62">
        <v>44504</v>
      </c>
      <c r="AT158" s="61">
        <v>5</v>
      </c>
      <c r="AU158" s="62">
        <v>44504</v>
      </c>
      <c r="AW158" s="61">
        <v>5</v>
      </c>
      <c r="AX158" s="62">
        <v>44504</v>
      </c>
      <c r="AZ158" s="61">
        <v>5</v>
      </c>
      <c r="BA158" s="62">
        <v>44504</v>
      </c>
      <c r="BC158" s="61">
        <v>36</v>
      </c>
      <c r="BD158" s="62">
        <v>44441</v>
      </c>
      <c r="BE158" s="61" t="s">
        <v>354</v>
      </c>
      <c r="BF158" s="61">
        <v>1</v>
      </c>
      <c r="BG158" s="62">
        <v>44504</v>
      </c>
      <c r="BI158" s="61" t="s">
        <v>1799</v>
      </c>
      <c r="BJ158" s="61">
        <v>-2.7</v>
      </c>
      <c r="BK158" s="61">
        <v>59</v>
      </c>
      <c r="BL158" s="61">
        <v>3</v>
      </c>
      <c r="BM158" s="61">
        <v>53</v>
      </c>
      <c r="BN158" s="61">
        <v>-5.9</v>
      </c>
      <c r="BO158" s="61">
        <v>85</v>
      </c>
      <c r="BP158" s="61">
        <v>6.4</v>
      </c>
      <c r="BQ158" s="61">
        <v>73</v>
      </c>
      <c r="BR158" s="61">
        <v>54</v>
      </c>
      <c r="BS158" s="61">
        <v>72</v>
      </c>
      <c r="BT158" s="61">
        <v>94</v>
      </c>
      <c r="BU158" s="61">
        <v>72</v>
      </c>
      <c r="BV158" s="61">
        <v>112</v>
      </c>
      <c r="BW158" s="61">
        <v>72</v>
      </c>
      <c r="BX158" s="61">
        <v>98</v>
      </c>
      <c r="BY158" s="61">
        <v>71</v>
      </c>
      <c r="BZ158" s="61">
        <v>22</v>
      </c>
      <c r="CA158" s="61">
        <v>66</v>
      </c>
      <c r="CB158" s="61">
        <v>0.9</v>
      </c>
      <c r="CC158" s="61">
        <v>72</v>
      </c>
      <c r="CD158" s="61">
        <v>-6.7</v>
      </c>
      <c r="CE158" s="61">
        <v>44</v>
      </c>
      <c r="CF158" s="61">
        <v>72</v>
      </c>
      <c r="CG158" s="61">
        <v>69</v>
      </c>
      <c r="CH158" s="61">
        <v>6.5</v>
      </c>
      <c r="CI158" s="61">
        <v>66</v>
      </c>
      <c r="CJ158" s="61">
        <v>0.9</v>
      </c>
      <c r="CK158" s="61">
        <v>71</v>
      </c>
      <c r="CL158" s="61">
        <v>0.8</v>
      </c>
      <c r="CM158" s="61">
        <v>68</v>
      </c>
      <c r="CN158" s="61">
        <v>-0.6</v>
      </c>
      <c r="CO158" s="61">
        <v>67</v>
      </c>
      <c r="CP158" s="61">
        <v>2.8</v>
      </c>
      <c r="CQ158" s="61">
        <v>66</v>
      </c>
      <c r="CR158" s="61">
        <v>-0.08</v>
      </c>
      <c r="CS158" s="61">
        <v>58</v>
      </c>
      <c r="CT158" s="61">
        <v>0</v>
      </c>
      <c r="CU158" s="61">
        <v>60</v>
      </c>
      <c r="CV158" s="61">
        <v>208</v>
      </c>
      <c r="CW158" s="61">
        <v>176</v>
      </c>
      <c r="CX158" s="61">
        <v>283</v>
      </c>
      <c r="CY158" s="61">
        <v>187</v>
      </c>
      <c r="CZ158" s="61" t="s">
        <v>356</v>
      </c>
      <c r="DA158" s="61" t="s">
        <v>357</v>
      </c>
      <c r="DB158" s="61" t="s">
        <v>358</v>
      </c>
      <c r="DC158" s="61" t="s">
        <v>359</v>
      </c>
    </row>
    <row r="159" spans="1:107">
      <c r="A159" s="61" t="s">
        <v>1800</v>
      </c>
      <c r="B159" s="61" t="s">
        <v>1801</v>
      </c>
      <c r="C159" s="61" t="s">
        <v>332</v>
      </c>
      <c r="D159" s="61">
        <v>2020</v>
      </c>
      <c r="E159" s="61" t="s">
        <v>333</v>
      </c>
      <c r="F159" s="61" t="s">
        <v>493</v>
      </c>
      <c r="G159" s="61" t="s">
        <v>1802</v>
      </c>
      <c r="H159" s="61" t="s">
        <v>471</v>
      </c>
      <c r="I159" s="61" t="s">
        <v>495</v>
      </c>
      <c r="J159" s="61" t="s">
        <v>416</v>
      </c>
      <c r="K159" s="61" t="s">
        <v>1584</v>
      </c>
      <c r="L159" s="61" t="s">
        <v>475</v>
      </c>
      <c r="M159" s="61" t="s">
        <v>476</v>
      </c>
      <c r="N159" s="61" t="s">
        <v>497</v>
      </c>
      <c r="O159" s="61" t="s">
        <v>498</v>
      </c>
      <c r="P159" s="61" t="s">
        <v>420</v>
      </c>
      <c r="Q159" s="61" t="s">
        <v>421</v>
      </c>
      <c r="R159" s="61" t="s">
        <v>477</v>
      </c>
      <c r="S159" s="61" t="s">
        <v>1585</v>
      </c>
      <c r="T159" s="61" t="s">
        <v>348</v>
      </c>
      <c r="U159" s="61">
        <v>158</v>
      </c>
      <c r="V159" s="61" t="s">
        <v>1803</v>
      </c>
      <c r="W159" s="61" t="s">
        <v>395</v>
      </c>
      <c r="X159" s="61" t="s">
        <v>351</v>
      </c>
      <c r="Y159" s="62">
        <v>44049</v>
      </c>
      <c r="Z159" s="61" t="s">
        <v>1804</v>
      </c>
      <c r="AA159" s="61" t="b">
        <v>0</v>
      </c>
      <c r="AB159" s="61" t="s">
        <v>161</v>
      </c>
      <c r="AD159" s="61" t="s">
        <v>1018</v>
      </c>
      <c r="AF159" s="61" t="s">
        <v>353</v>
      </c>
      <c r="AH159" s="61">
        <v>6</v>
      </c>
      <c r="AI159" s="62">
        <v>44504</v>
      </c>
      <c r="AK159" s="61">
        <v>6</v>
      </c>
      <c r="AL159" s="62">
        <v>44504</v>
      </c>
      <c r="AN159" s="61">
        <v>5</v>
      </c>
      <c r="AO159" s="62">
        <v>44504</v>
      </c>
      <c r="AQ159" s="61">
        <v>6</v>
      </c>
      <c r="AR159" s="62">
        <v>44504</v>
      </c>
      <c r="AT159" s="61">
        <v>5</v>
      </c>
      <c r="AU159" s="62">
        <v>44504</v>
      </c>
      <c r="AW159" s="61">
        <v>5</v>
      </c>
      <c r="AX159" s="62">
        <v>44504</v>
      </c>
      <c r="AZ159" s="61">
        <v>4</v>
      </c>
      <c r="BA159" s="62">
        <v>44504</v>
      </c>
      <c r="BC159" s="61">
        <v>35</v>
      </c>
      <c r="BD159" s="62">
        <v>44441</v>
      </c>
      <c r="BE159" s="61" t="s">
        <v>354</v>
      </c>
      <c r="BF159" s="61">
        <v>1</v>
      </c>
      <c r="BG159" s="62">
        <v>44504</v>
      </c>
      <c r="BI159" s="61" t="s">
        <v>1805</v>
      </c>
      <c r="BJ159" s="61">
        <v>4</v>
      </c>
      <c r="BK159" s="61">
        <v>60</v>
      </c>
      <c r="BL159" s="61">
        <v>2</v>
      </c>
      <c r="BM159" s="61">
        <v>54</v>
      </c>
      <c r="BN159" s="61">
        <v>-5.7</v>
      </c>
      <c r="BO159" s="61">
        <v>85</v>
      </c>
      <c r="BP159" s="61">
        <v>5.7</v>
      </c>
      <c r="BQ159" s="61">
        <v>74</v>
      </c>
      <c r="BR159" s="61">
        <v>51</v>
      </c>
      <c r="BS159" s="61">
        <v>73</v>
      </c>
      <c r="BT159" s="61">
        <v>89</v>
      </c>
      <c r="BU159" s="61">
        <v>72</v>
      </c>
      <c r="BV159" s="61">
        <v>120</v>
      </c>
      <c r="BW159" s="61">
        <v>73</v>
      </c>
      <c r="BX159" s="61">
        <v>84</v>
      </c>
      <c r="BY159" s="61">
        <v>72</v>
      </c>
      <c r="BZ159" s="61">
        <v>31</v>
      </c>
      <c r="CA159" s="61">
        <v>66</v>
      </c>
      <c r="CB159" s="61">
        <v>2.1</v>
      </c>
      <c r="CC159" s="61">
        <v>73</v>
      </c>
      <c r="CD159" s="61">
        <v>-5.0999999999999996</v>
      </c>
      <c r="CE159" s="61">
        <v>43</v>
      </c>
      <c r="CF159" s="61">
        <v>52</v>
      </c>
      <c r="CG159" s="61">
        <v>67</v>
      </c>
      <c r="CH159" s="61">
        <v>8.3000000000000007</v>
      </c>
      <c r="CI159" s="61">
        <v>66</v>
      </c>
      <c r="CJ159" s="61">
        <v>0.1</v>
      </c>
      <c r="CK159" s="61">
        <v>70</v>
      </c>
      <c r="CL159" s="61">
        <v>-0.2</v>
      </c>
      <c r="CM159" s="61">
        <v>67</v>
      </c>
      <c r="CN159" s="61">
        <v>0.2</v>
      </c>
      <c r="CO159" s="61">
        <v>67</v>
      </c>
      <c r="CP159" s="61">
        <v>3</v>
      </c>
      <c r="CQ159" s="61">
        <v>66</v>
      </c>
      <c r="CR159" s="61">
        <v>0.1</v>
      </c>
      <c r="CS159" s="61">
        <v>57</v>
      </c>
      <c r="CT159" s="61">
        <v>37</v>
      </c>
      <c r="CU159" s="61">
        <v>60</v>
      </c>
      <c r="CV159" s="61">
        <v>225</v>
      </c>
      <c r="CW159" s="61">
        <v>175</v>
      </c>
      <c r="CX159" s="61">
        <v>303</v>
      </c>
      <c r="CY159" s="61">
        <v>209</v>
      </c>
      <c r="CZ159" s="61" t="s">
        <v>356</v>
      </c>
      <c r="DA159" s="61" t="s">
        <v>357</v>
      </c>
      <c r="DB159" s="61" t="s">
        <v>358</v>
      </c>
      <c r="DC159" s="61" t="s">
        <v>359</v>
      </c>
    </row>
    <row r="160" spans="1:107">
      <c r="A160" s="61" t="s">
        <v>1806</v>
      </c>
      <c r="B160" s="61" t="s">
        <v>1807</v>
      </c>
      <c r="C160" s="61" t="s">
        <v>332</v>
      </c>
      <c r="D160" s="61">
        <v>2020</v>
      </c>
      <c r="E160" s="61" t="s">
        <v>333</v>
      </c>
      <c r="F160" s="61" t="s">
        <v>725</v>
      </c>
      <c r="G160" s="61" t="s">
        <v>1808</v>
      </c>
      <c r="H160" s="61" t="s">
        <v>727</v>
      </c>
      <c r="I160" s="61" t="s">
        <v>728</v>
      </c>
      <c r="J160" s="61" t="s">
        <v>453</v>
      </c>
      <c r="K160" s="61" t="s">
        <v>1809</v>
      </c>
      <c r="L160" s="61" t="s">
        <v>731</v>
      </c>
      <c r="M160" s="61" t="s">
        <v>732</v>
      </c>
      <c r="N160" s="61" t="s">
        <v>475</v>
      </c>
      <c r="O160" s="61" t="s">
        <v>733</v>
      </c>
      <c r="P160" s="61" t="s">
        <v>456</v>
      </c>
      <c r="Q160" s="61" t="s">
        <v>457</v>
      </c>
      <c r="R160" s="61" t="s">
        <v>346</v>
      </c>
      <c r="S160" s="61" t="s">
        <v>1810</v>
      </c>
      <c r="T160" s="61" t="s">
        <v>348</v>
      </c>
      <c r="U160" s="61">
        <v>159</v>
      </c>
      <c r="V160" s="61" t="s">
        <v>1811</v>
      </c>
      <c r="W160" s="61" t="s">
        <v>350</v>
      </c>
      <c r="X160" s="61" t="s">
        <v>351</v>
      </c>
      <c r="Y160" s="62">
        <v>44038</v>
      </c>
      <c r="Z160" s="61" t="s">
        <v>1812</v>
      </c>
      <c r="AA160" s="61" t="b">
        <v>0</v>
      </c>
      <c r="AB160" s="61" t="s">
        <v>1813</v>
      </c>
      <c r="AF160" s="61" t="s">
        <v>353</v>
      </c>
      <c r="AH160" s="61">
        <v>6</v>
      </c>
      <c r="AI160" s="62">
        <v>44504</v>
      </c>
      <c r="AK160" s="61">
        <v>6</v>
      </c>
      <c r="AL160" s="62">
        <v>44504</v>
      </c>
      <c r="AN160" s="61">
        <v>5</v>
      </c>
      <c r="AO160" s="62">
        <v>44504</v>
      </c>
      <c r="AQ160" s="61">
        <v>6</v>
      </c>
      <c r="AR160" s="62">
        <v>44504</v>
      </c>
      <c r="AT160" s="61">
        <v>5</v>
      </c>
      <c r="AU160" s="62">
        <v>44504</v>
      </c>
      <c r="AW160" s="61">
        <v>5</v>
      </c>
      <c r="AX160" s="62">
        <v>44504</v>
      </c>
      <c r="AZ160" s="61">
        <v>5</v>
      </c>
      <c r="BA160" s="62">
        <v>44504</v>
      </c>
      <c r="BC160" s="61">
        <v>39</v>
      </c>
      <c r="BD160" s="62">
        <v>44441</v>
      </c>
      <c r="BE160" s="61" t="s">
        <v>354</v>
      </c>
      <c r="BF160" s="61">
        <v>1</v>
      </c>
      <c r="BG160" s="62">
        <v>44504</v>
      </c>
      <c r="BI160" s="61" t="s">
        <v>1814</v>
      </c>
      <c r="BJ160" s="61">
        <v>4.7</v>
      </c>
      <c r="BK160" s="61">
        <v>56</v>
      </c>
      <c r="BL160" s="61">
        <v>7.2</v>
      </c>
      <c r="BM160" s="61">
        <v>51</v>
      </c>
      <c r="BN160" s="61">
        <v>-12.9</v>
      </c>
      <c r="BO160" s="61">
        <v>84</v>
      </c>
      <c r="BP160" s="61">
        <v>3.4</v>
      </c>
      <c r="BQ160" s="61">
        <v>72</v>
      </c>
      <c r="BR160" s="61">
        <v>52</v>
      </c>
      <c r="BS160" s="61">
        <v>70</v>
      </c>
      <c r="BT160" s="61">
        <v>99</v>
      </c>
      <c r="BU160" s="61">
        <v>70</v>
      </c>
      <c r="BV160" s="61">
        <v>137</v>
      </c>
      <c r="BW160" s="61">
        <v>70</v>
      </c>
      <c r="BX160" s="61">
        <v>116</v>
      </c>
      <c r="BY160" s="61">
        <v>69</v>
      </c>
      <c r="BZ160" s="61">
        <v>29</v>
      </c>
      <c r="CA160" s="61">
        <v>63</v>
      </c>
      <c r="CB160" s="61">
        <v>3.3</v>
      </c>
      <c r="CC160" s="61">
        <v>72</v>
      </c>
      <c r="CD160" s="61">
        <v>-6.8</v>
      </c>
      <c r="CE160" s="61">
        <v>38</v>
      </c>
      <c r="CF160" s="61">
        <v>76</v>
      </c>
      <c r="CG160" s="61">
        <v>64</v>
      </c>
      <c r="CH160" s="61">
        <v>8.8000000000000007</v>
      </c>
      <c r="CI160" s="61">
        <v>63</v>
      </c>
      <c r="CJ160" s="61">
        <v>-0.1</v>
      </c>
      <c r="CK160" s="61">
        <v>67</v>
      </c>
      <c r="CL160" s="61">
        <v>1.4</v>
      </c>
      <c r="CM160" s="61">
        <v>64</v>
      </c>
      <c r="CN160" s="61">
        <v>0.8</v>
      </c>
      <c r="CO160" s="61">
        <v>64</v>
      </c>
      <c r="CP160" s="61">
        <v>2.6</v>
      </c>
      <c r="CQ160" s="61">
        <v>63</v>
      </c>
      <c r="CR160" s="61">
        <v>0.37</v>
      </c>
      <c r="CS160" s="61">
        <v>54</v>
      </c>
      <c r="CT160" s="61">
        <v>0</v>
      </c>
      <c r="CU160" s="61">
        <v>60</v>
      </c>
      <c r="CV160" s="61">
        <v>241</v>
      </c>
      <c r="CW160" s="61">
        <v>191</v>
      </c>
      <c r="CX160" s="61">
        <v>312</v>
      </c>
      <c r="CY160" s="61">
        <v>231</v>
      </c>
      <c r="CZ160" s="61" t="s">
        <v>356</v>
      </c>
      <c r="DA160" s="61" t="s">
        <v>357</v>
      </c>
      <c r="DB160" s="61" t="s">
        <v>358</v>
      </c>
      <c r="DC160" s="61" t="s">
        <v>359</v>
      </c>
    </row>
    <row r="161" spans="1:107">
      <c r="A161" s="61" t="s">
        <v>1815</v>
      </c>
      <c r="B161" s="61" t="s">
        <v>1816</v>
      </c>
      <c r="C161" s="61" t="s">
        <v>332</v>
      </c>
      <c r="D161" s="61">
        <v>2020</v>
      </c>
      <c r="E161" s="61" t="s">
        <v>333</v>
      </c>
      <c r="F161" s="61" t="s">
        <v>742</v>
      </c>
      <c r="G161" s="61" t="s">
        <v>1817</v>
      </c>
      <c r="H161" s="61" t="s">
        <v>369</v>
      </c>
      <c r="I161" s="61" t="s">
        <v>744</v>
      </c>
      <c r="J161" s="61" t="s">
        <v>486</v>
      </c>
      <c r="K161" s="61" t="s">
        <v>457</v>
      </c>
      <c r="L161" s="61" t="s">
        <v>456</v>
      </c>
      <c r="M161" s="61" t="s">
        <v>569</v>
      </c>
      <c r="N161" s="61" t="s">
        <v>416</v>
      </c>
      <c r="O161" s="61" t="s">
        <v>746</v>
      </c>
      <c r="P161" s="61" t="s">
        <v>784</v>
      </c>
      <c r="Q161" s="61" t="s">
        <v>878</v>
      </c>
      <c r="R161" s="61" t="s">
        <v>601</v>
      </c>
      <c r="S161" s="61" t="s">
        <v>487</v>
      </c>
      <c r="T161" s="61" t="s">
        <v>348</v>
      </c>
      <c r="U161" s="61">
        <v>160</v>
      </c>
      <c r="V161" s="61" t="s">
        <v>1818</v>
      </c>
      <c r="W161" s="61" t="s">
        <v>605</v>
      </c>
      <c r="X161" s="61" t="s">
        <v>351</v>
      </c>
      <c r="Y161" s="62">
        <v>44038</v>
      </c>
      <c r="Z161" s="61" t="s">
        <v>1819</v>
      </c>
      <c r="AA161" s="61" t="b">
        <v>0</v>
      </c>
      <c r="AB161" s="61" t="s">
        <v>1813</v>
      </c>
      <c r="AF161" s="61" t="s">
        <v>410</v>
      </c>
      <c r="AH161" s="61">
        <v>6</v>
      </c>
      <c r="AI161" s="62">
        <v>44504</v>
      </c>
      <c r="AK161" s="61">
        <v>6</v>
      </c>
      <c r="AL161" s="62">
        <v>44504</v>
      </c>
      <c r="AN161" s="61">
        <v>5</v>
      </c>
      <c r="AO161" s="62">
        <v>44504</v>
      </c>
      <c r="AQ161" s="61">
        <v>6</v>
      </c>
      <c r="AR161" s="62">
        <v>44504</v>
      </c>
      <c r="AT161" s="61">
        <v>5</v>
      </c>
      <c r="AU161" s="62">
        <v>44504</v>
      </c>
      <c r="AW161" s="61">
        <v>5</v>
      </c>
      <c r="AX161" s="62">
        <v>44504</v>
      </c>
      <c r="AZ161" s="61">
        <v>5</v>
      </c>
      <c r="BA161" s="62">
        <v>44504</v>
      </c>
      <c r="BC161" s="61">
        <v>37</v>
      </c>
      <c r="BD161" s="62">
        <v>44441</v>
      </c>
      <c r="BE161" s="61" t="s">
        <v>354</v>
      </c>
      <c r="BF161" s="61">
        <v>1</v>
      </c>
      <c r="BG161" s="62">
        <v>44504</v>
      </c>
      <c r="BI161" s="61" t="s">
        <v>1820</v>
      </c>
      <c r="BJ161" s="61">
        <v>-4.2</v>
      </c>
      <c r="BK161" s="61">
        <v>60</v>
      </c>
      <c r="BL161" s="61">
        <v>4</v>
      </c>
      <c r="BM161" s="61">
        <v>55</v>
      </c>
      <c r="BN161" s="61">
        <v>-11.1</v>
      </c>
      <c r="BO161" s="61">
        <v>84</v>
      </c>
      <c r="BP161" s="61">
        <v>6.8</v>
      </c>
      <c r="BQ161" s="61">
        <v>73</v>
      </c>
      <c r="BR161" s="61">
        <v>60</v>
      </c>
      <c r="BS161" s="61">
        <v>72</v>
      </c>
      <c r="BT161" s="61">
        <v>99</v>
      </c>
      <c r="BU161" s="61">
        <v>71</v>
      </c>
      <c r="BV161" s="61">
        <v>129</v>
      </c>
      <c r="BW161" s="61">
        <v>72</v>
      </c>
      <c r="BX161" s="61">
        <v>129</v>
      </c>
      <c r="BY161" s="61">
        <v>71</v>
      </c>
      <c r="BZ161" s="61">
        <v>16</v>
      </c>
      <c r="CA161" s="61">
        <v>66</v>
      </c>
      <c r="CB161" s="61">
        <v>2.8</v>
      </c>
      <c r="CC161" s="61">
        <v>72</v>
      </c>
      <c r="CD161" s="61">
        <v>-7.8</v>
      </c>
      <c r="CE161" s="61">
        <v>46</v>
      </c>
      <c r="CF161" s="61">
        <v>76</v>
      </c>
      <c r="CG161" s="61">
        <v>69</v>
      </c>
      <c r="CH161" s="61">
        <v>5.6</v>
      </c>
      <c r="CI161" s="61">
        <v>66</v>
      </c>
      <c r="CJ161" s="61">
        <v>-1.2</v>
      </c>
      <c r="CK161" s="61">
        <v>71</v>
      </c>
      <c r="CL161" s="61">
        <v>-0.8</v>
      </c>
      <c r="CM161" s="61">
        <v>68</v>
      </c>
      <c r="CN161" s="61">
        <v>0.4</v>
      </c>
      <c r="CO161" s="61">
        <v>68</v>
      </c>
      <c r="CP161" s="61">
        <v>2.7</v>
      </c>
      <c r="CQ161" s="61">
        <v>67</v>
      </c>
      <c r="CR161" s="61">
        <v>-0.1</v>
      </c>
      <c r="CS161" s="61">
        <v>60</v>
      </c>
      <c r="CT161" s="61">
        <v>3</v>
      </c>
      <c r="CU161" s="61">
        <v>62</v>
      </c>
      <c r="CV161" s="61">
        <v>206</v>
      </c>
      <c r="CW161" s="61">
        <v>169</v>
      </c>
      <c r="CX161" s="61">
        <v>276</v>
      </c>
      <c r="CY161" s="61">
        <v>187</v>
      </c>
      <c r="CZ161" s="61" t="s">
        <v>356</v>
      </c>
      <c r="DA161" s="61" t="s">
        <v>357</v>
      </c>
      <c r="DB161" s="61" t="s">
        <v>358</v>
      </c>
      <c r="DC161" s="61" t="s">
        <v>359</v>
      </c>
    </row>
    <row r="162" spans="1:107">
      <c r="A162" s="61" t="s">
        <v>1821</v>
      </c>
      <c r="B162" s="61" t="s">
        <v>1822</v>
      </c>
      <c r="C162" s="61" t="s">
        <v>332</v>
      </c>
      <c r="D162" s="61">
        <v>2020</v>
      </c>
      <c r="E162" s="61" t="s">
        <v>333</v>
      </c>
      <c r="F162" s="61" t="s">
        <v>451</v>
      </c>
      <c r="G162" s="61" t="s">
        <v>1823</v>
      </c>
      <c r="H162" s="61" t="s">
        <v>453</v>
      </c>
      <c r="I162" s="61" t="s">
        <v>454</v>
      </c>
      <c r="J162" s="61" t="s">
        <v>471</v>
      </c>
      <c r="K162" s="61" t="s">
        <v>1824</v>
      </c>
      <c r="L162" s="61" t="s">
        <v>456</v>
      </c>
      <c r="M162" s="61" t="s">
        <v>457</v>
      </c>
      <c r="N162" s="61" t="s">
        <v>458</v>
      </c>
      <c r="O162" s="61" t="s">
        <v>459</v>
      </c>
      <c r="P162" s="61" t="s">
        <v>475</v>
      </c>
      <c r="Q162" s="61" t="s">
        <v>476</v>
      </c>
      <c r="R162" s="61" t="s">
        <v>1825</v>
      </c>
      <c r="S162" s="61" t="s">
        <v>1826</v>
      </c>
      <c r="T162" s="61" t="s">
        <v>348</v>
      </c>
      <c r="U162" s="61">
        <v>161</v>
      </c>
      <c r="V162" s="61" t="s">
        <v>1827</v>
      </c>
      <c r="W162" s="61" t="s">
        <v>699</v>
      </c>
      <c r="X162" s="61" t="s">
        <v>351</v>
      </c>
      <c r="Y162" s="62">
        <v>44039</v>
      </c>
      <c r="Z162" s="61" t="s">
        <v>1828</v>
      </c>
      <c r="AA162" s="61" t="b">
        <v>0</v>
      </c>
      <c r="AB162" s="61" t="s">
        <v>1813</v>
      </c>
      <c r="AF162" s="61" t="s">
        <v>353</v>
      </c>
      <c r="AH162" s="61">
        <v>7</v>
      </c>
      <c r="AI162" s="62">
        <v>44504</v>
      </c>
      <c r="AK162" s="61">
        <v>6</v>
      </c>
      <c r="AL162" s="62">
        <v>44504</v>
      </c>
      <c r="AN162" s="61">
        <v>5</v>
      </c>
      <c r="AO162" s="62">
        <v>44504</v>
      </c>
      <c r="AQ162" s="61">
        <v>6</v>
      </c>
      <c r="AR162" s="62">
        <v>44504</v>
      </c>
      <c r="AT162" s="61">
        <v>5</v>
      </c>
      <c r="AU162" s="62">
        <v>44504</v>
      </c>
      <c r="AW162" s="61">
        <v>5</v>
      </c>
      <c r="AX162" s="62">
        <v>44504</v>
      </c>
      <c r="AZ162" s="61">
        <v>4</v>
      </c>
      <c r="BA162" s="62">
        <v>44504</v>
      </c>
      <c r="BC162" s="61">
        <v>38</v>
      </c>
      <c r="BD162" s="62">
        <v>44441</v>
      </c>
      <c r="BE162" s="61" t="s">
        <v>354</v>
      </c>
      <c r="BF162" s="61">
        <v>2</v>
      </c>
      <c r="BG162" s="62">
        <v>44504</v>
      </c>
      <c r="BI162" s="61" t="s">
        <v>1829</v>
      </c>
      <c r="BJ162" s="61">
        <v>10.9</v>
      </c>
      <c r="BK162" s="61">
        <v>57</v>
      </c>
      <c r="BL162" s="61">
        <v>9.9</v>
      </c>
      <c r="BM162" s="61">
        <v>51</v>
      </c>
      <c r="BN162" s="61">
        <v>-9.5</v>
      </c>
      <c r="BO162" s="61">
        <v>84</v>
      </c>
      <c r="BP162" s="61">
        <v>1.2</v>
      </c>
      <c r="BQ162" s="61">
        <v>73</v>
      </c>
      <c r="BR162" s="61">
        <v>49</v>
      </c>
      <c r="BS162" s="61">
        <v>71</v>
      </c>
      <c r="BT162" s="61">
        <v>92</v>
      </c>
      <c r="BU162" s="61">
        <v>70</v>
      </c>
      <c r="BV162" s="61">
        <v>125</v>
      </c>
      <c r="BW162" s="61">
        <v>71</v>
      </c>
      <c r="BX162" s="61">
        <v>124</v>
      </c>
      <c r="BY162" s="61">
        <v>70</v>
      </c>
      <c r="BZ162" s="61">
        <v>19</v>
      </c>
      <c r="CA162" s="61">
        <v>64</v>
      </c>
      <c r="CB162" s="61">
        <v>3.2</v>
      </c>
      <c r="CC162" s="61">
        <v>72</v>
      </c>
      <c r="CD162" s="61">
        <v>-4.0999999999999996</v>
      </c>
      <c r="CE162" s="61">
        <v>40</v>
      </c>
      <c r="CF162" s="61">
        <v>74</v>
      </c>
      <c r="CG162" s="61">
        <v>65</v>
      </c>
      <c r="CH162" s="61">
        <v>1.2</v>
      </c>
      <c r="CI162" s="61">
        <v>63</v>
      </c>
      <c r="CJ162" s="61">
        <v>-0.9</v>
      </c>
      <c r="CK162" s="61">
        <v>68</v>
      </c>
      <c r="CL162" s="61">
        <v>-2.2000000000000002</v>
      </c>
      <c r="CM162" s="61">
        <v>65</v>
      </c>
      <c r="CN162" s="61">
        <v>-0.2</v>
      </c>
      <c r="CO162" s="61">
        <v>65</v>
      </c>
      <c r="CP162" s="61">
        <v>3.4</v>
      </c>
      <c r="CQ162" s="61">
        <v>64</v>
      </c>
      <c r="CR162" s="61">
        <v>0.31</v>
      </c>
      <c r="CS162" s="61">
        <v>54</v>
      </c>
      <c r="CT162" s="61">
        <v>40</v>
      </c>
      <c r="CU162" s="61">
        <v>58</v>
      </c>
      <c r="CV162" s="61">
        <v>191</v>
      </c>
      <c r="CW162" s="61">
        <v>146</v>
      </c>
      <c r="CX162" s="61">
        <v>267</v>
      </c>
      <c r="CY162" s="61">
        <v>177</v>
      </c>
      <c r="CZ162" s="61" t="s">
        <v>356</v>
      </c>
      <c r="DA162" s="61" t="s">
        <v>357</v>
      </c>
      <c r="DB162" s="61" t="s">
        <v>358</v>
      </c>
      <c r="DC162" s="61" t="s">
        <v>359</v>
      </c>
    </row>
    <row r="163" spans="1:107">
      <c r="A163" s="61" t="s">
        <v>1830</v>
      </c>
      <c r="B163" s="61" t="s">
        <v>1831</v>
      </c>
      <c r="C163" s="61" t="s">
        <v>332</v>
      </c>
      <c r="D163" s="61">
        <v>2020</v>
      </c>
      <c r="E163" s="61" t="s">
        <v>333</v>
      </c>
      <c r="F163" s="61" t="s">
        <v>725</v>
      </c>
      <c r="G163" s="61" t="s">
        <v>1832</v>
      </c>
      <c r="H163" s="61" t="s">
        <v>727</v>
      </c>
      <c r="I163" s="61" t="s">
        <v>728</v>
      </c>
      <c r="J163" s="61" t="s">
        <v>369</v>
      </c>
      <c r="K163" s="61" t="s">
        <v>1833</v>
      </c>
      <c r="L163" s="61" t="s">
        <v>731</v>
      </c>
      <c r="M163" s="61" t="s">
        <v>732</v>
      </c>
      <c r="N163" s="61" t="s">
        <v>475</v>
      </c>
      <c r="O163" s="61" t="s">
        <v>733</v>
      </c>
      <c r="P163" s="61" t="s">
        <v>456</v>
      </c>
      <c r="Q163" s="61" t="s">
        <v>569</v>
      </c>
      <c r="R163" s="61" t="s">
        <v>367</v>
      </c>
      <c r="S163" s="61" t="s">
        <v>1772</v>
      </c>
      <c r="T163" s="61" t="s">
        <v>348</v>
      </c>
      <c r="U163" s="61">
        <v>162</v>
      </c>
      <c r="V163" s="61" t="s">
        <v>1834</v>
      </c>
      <c r="W163" s="61" t="s">
        <v>429</v>
      </c>
      <c r="X163" s="61" t="s">
        <v>351</v>
      </c>
      <c r="Y163" s="62">
        <v>44040</v>
      </c>
      <c r="Z163" s="61" t="s">
        <v>1835</v>
      </c>
      <c r="AA163" s="61" t="b">
        <v>0</v>
      </c>
      <c r="AB163" s="61" t="s">
        <v>1813</v>
      </c>
      <c r="AF163" s="61" t="s">
        <v>353</v>
      </c>
      <c r="AH163" s="61">
        <v>6</v>
      </c>
      <c r="AI163" s="62">
        <v>44504</v>
      </c>
      <c r="AK163" s="61">
        <v>6</v>
      </c>
      <c r="AL163" s="62">
        <v>44504</v>
      </c>
      <c r="AN163" s="61">
        <v>6</v>
      </c>
      <c r="AO163" s="62">
        <v>44504</v>
      </c>
      <c r="AQ163" s="61">
        <v>6</v>
      </c>
      <c r="AR163" s="62">
        <v>44504</v>
      </c>
      <c r="AT163" s="61">
        <v>5</v>
      </c>
      <c r="AU163" s="62">
        <v>44504</v>
      </c>
      <c r="AW163" s="61">
        <v>5</v>
      </c>
      <c r="AX163" s="62">
        <v>44504</v>
      </c>
      <c r="AZ163" s="61">
        <v>5</v>
      </c>
      <c r="BA163" s="62">
        <v>44504</v>
      </c>
      <c r="BC163" s="61">
        <v>38</v>
      </c>
      <c r="BD163" s="62">
        <v>44441</v>
      </c>
      <c r="BE163" s="61" t="s">
        <v>354</v>
      </c>
      <c r="BF163" s="61">
        <v>2</v>
      </c>
      <c r="BG163" s="62">
        <v>44504</v>
      </c>
      <c r="BI163" s="61" t="s">
        <v>1836</v>
      </c>
      <c r="BJ163" s="61">
        <v>8.4</v>
      </c>
      <c r="BK163" s="61">
        <v>58</v>
      </c>
      <c r="BL163" s="61">
        <v>9.4</v>
      </c>
      <c r="BM163" s="61">
        <v>51</v>
      </c>
      <c r="BN163" s="61">
        <v>-11.3</v>
      </c>
      <c r="BO163" s="61">
        <v>85</v>
      </c>
      <c r="BP163" s="61">
        <v>1</v>
      </c>
      <c r="BQ163" s="61">
        <v>73</v>
      </c>
      <c r="BR163" s="61">
        <v>46</v>
      </c>
      <c r="BS163" s="61">
        <v>72</v>
      </c>
      <c r="BT163" s="61">
        <v>87</v>
      </c>
      <c r="BU163" s="61">
        <v>71</v>
      </c>
      <c r="BV163" s="61">
        <v>121</v>
      </c>
      <c r="BW163" s="61">
        <v>72</v>
      </c>
      <c r="BX163" s="61">
        <v>87</v>
      </c>
      <c r="BY163" s="61">
        <v>71</v>
      </c>
      <c r="BZ163" s="61">
        <v>25</v>
      </c>
      <c r="CA163" s="61">
        <v>65</v>
      </c>
      <c r="CB163" s="61">
        <v>2.8</v>
      </c>
      <c r="CC163" s="61">
        <v>73</v>
      </c>
      <c r="CD163" s="61">
        <v>-9.1</v>
      </c>
      <c r="CE163" s="61">
        <v>39</v>
      </c>
      <c r="CF163" s="61">
        <v>73</v>
      </c>
      <c r="CG163" s="61">
        <v>66</v>
      </c>
      <c r="CH163" s="61">
        <v>8.6999999999999993</v>
      </c>
      <c r="CI163" s="61">
        <v>64</v>
      </c>
      <c r="CJ163" s="61">
        <v>1.5</v>
      </c>
      <c r="CK163" s="61">
        <v>69</v>
      </c>
      <c r="CL163" s="61">
        <v>2</v>
      </c>
      <c r="CM163" s="61">
        <v>66</v>
      </c>
      <c r="CN163" s="61">
        <v>-0.2</v>
      </c>
      <c r="CO163" s="61">
        <v>65</v>
      </c>
      <c r="CP163" s="61">
        <v>2.7</v>
      </c>
      <c r="CQ163" s="61">
        <v>64</v>
      </c>
      <c r="CR163" s="61">
        <v>0.41</v>
      </c>
      <c r="CS163" s="61">
        <v>56</v>
      </c>
      <c r="CT163" s="61">
        <v>-10</v>
      </c>
      <c r="CU163" s="61">
        <v>60</v>
      </c>
      <c r="CV163" s="61">
        <v>253</v>
      </c>
      <c r="CW163" s="61">
        <v>200</v>
      </c>
      <c r="CX163" s="61">
        <v>323</v>
      </c>
      <c r="CY163" s="61">
        <v>245</v>
      </c>
      <c r="CZ163" s="61" t="s">
        <v>356</v>
      </c>
      <c r="DA163" s="61" t="s">
        <v>357</v>
      </c>
      <c r="DB163" s="61" t="s">
        <v>358</v>
      </c>
      <c r="DC163" s="61" t="s">
        <v>359</v>
      </c>
    </row>
    <row r="164" spans="1:107">
      <c r="A164" s="61" t="s">
        <v>1837</v>
      </c>
      <c r="B164" s="61" t="s">
        <v>1838</v>
      </c>
      <c r="C164" s="61" t="s">
        <v>332</v>
      </c>
      <c r="D164" s="61">
        <v>2020</v>
      </c>
      <c r="E164" s="61" t="s">
        <v>333</v>
      </c>
      <c r="F164" s="61" t="s">
        <v>742</v>
      </c>
      <c r="G164" s="61" t="s">
        <v>1839</v>
      </c>
      <c r="H164" s="61" t="s">
        <v>369</v>
      </c>
      <c r="I164" s="61" t="s">
        <v>744</v>
      </c>
      <c r="J164" s="61" t="s">
        <v>1840</v>
      </c>
      <c r="K164" s="61" t="s">
        <v>1841</v>
      </c>
      <c r="L164" s="61" t="s">
        <v>456</v>
      </c>
      <c r="M164" s="61" t="s">
        <v>569</v>
      </c>
      <c r="N164" s="61" t="s">
        <v>416</v>
      </c>
      <c r="O164" s="61" t="s">
        <v>746</v>
      </c>
      <c r="P164" s="61" t="s">
        <v>475</v>
      </c>
      <c r="Q164" s="61" t="s">
        <v>1842</v>
      </c>
      <c r="R164" s="61" t="s">
        <v>801</v>
      </c>
      <c r="S164" s="61" t="s">
        <v>1843</v>
      </c>
      <c r="T164" s="61" t="s">
        <v>348</v>
      </c>
      <c r="U164" s="61">
        <v>163</v>
      </c>
      <c r="V164" s="61" t="s">
        <v>1844</v>
      </c>
      <c r="W164" s="61" t="s">
        <v>1845</v>
      </c>
      <c r="X164" s="61" t="s">
        <v>351</v>
      </c>
      <c r="Y164" s="62">
        <v>44041</v>
      </c>
      <c r="Z164" s="61" t="s">
        <v>1846</v>
      </c>
      <c r="AA164" s="61" t="b">
        <v>0</v>
      </c>
      <c r="AB164" s="61" t="s">
        <v>1813</v>
      </c>
      <c r="AF164" s="61" t="s">
        <v>410</v>
      </c>
      <c r="AH164" s="61">
        <v>6</v>
      </c>
      <c r="AI164" s="62">
        <v>44504</v>
      </c>
      <c r="AK164" s="61">
        <v>6</v>
      </c>
      <c r="AL164" s="62">
        <v>44504</v>
      </c>
      <c r="AN164" s="61">
        <v>5</v>
      </c>
      <c r="AO164" s="62">
        <v>44504</v>
      </c>
      <c r="AQ164" s="61">
        <v>6</v>
      </c>
      <c r="AR164" s="62">
        <v>44504</v>
      </c>
      <c r="AT164" s="61">
        <v>6</v>
      </c>
      <c r="AU164" s="62">
        <v>44504</v>
      </c>
      <c r="AW164" s="61">
        <v>5</v>
      </c>
      <c r="AX164" s="62">
        <v>44504</v>
      </c>
      <c r="AZ164" s="61">
        <v>5</v>
      </c>
      <c r="BA164" s="62">
        <v>44504</v>
      </c>
      <c r="BC164" s="61">
        <v>36</v>
      </c>
      <c r="BD164" s="62">
        <v>44441</v>
      </c>
      <c r="BE164" s="61" t="s">
        <v>354</v>
      </c>
      <c r="BF164" s="61">
        <v>2</v>
      </c>
      <c r="BG164" s="62">
        <v>44504</v>
      </c>
      <c r="BI164" s="61" t="s">
        <v>1847</v>
      </c>
      <c r="BJ164" s="61">
        <v>6.9</v>
      </c>
      <c r="BK164" s="61">
        <v>58</v>
      </c>
      <c r="BL164" s="61">
        <v>9.6999999999999993</v>
      </c>
      <c r="BM164" s="61">
        <v>50</v>
      </c>
      <c r="BN164" s="61">
        <v>-11.7</v>
      </c>
      <c r="BO164" s="61">
        <v>84</v>
      </c>
      <c r="BP164" s="61">
        <v>1.8</v>
      </c>
      <c r="BQ164" s="61">
        <v>73</v>
      </c>
      <c r="BR164" s="61">
        <v>46</v>
      </c>
      <c r="BS164" s="61">
        <v>71</v>
      </c>
      <c r="BT164" s="61">
        <v>83</v>
      </c>
      <c r="BU164" s="61">
        <v>71</v>
      </c>
      <c r="BV164" s="61">
        <v>112</v>
      </c>
      <c r="BW164" s="61">
        <v>72</v>
      </c>
      <c r="BX164" s="61">
        <v>100</v>
      </c>
      <c r="BY164" s="61">
        <v>70</v>
      </c>
      <c r="BZ164" s="61">
        <v>26</v>
      </c>
      <c r="CA164" s="61">
        <v>64</v>
      </c>
      <c r="CB164" s="61">
        <v>0.9</v>
      </c>
      <c r="CC164" s="61">
        <v>72</v>
      </c>
      <c r="CD164" s="61">
        <v>-7.3</v>
      </c>
      <c r="CE164" s="61">
        <v>41</v>
      </c>
      <c r="CF164" s="61">
        <v>63</v>
      </c>
      <c r="CG164" s="61">
        <v>68</v>
      </c>
      <c r="CH164" s="61">
        <v>4.2</v>
      </c>
      <c r="CI164" s="61">
        <v>64</v>
      </c>
      <c r="CJ164" s="61">
        <v>-0.1</v>
      </c>
      <c r="CK164" s="61">
        <v>69</v>
      </c>
      <c r="CL164" s="61">
        <v>0.2</v>
      </c>
      <c r="CM164" s="61">
        <v>67</v>
      </c>
      <c r="CN164" s="61">
        <v>-0.2</v>
      </c>
      <c r="CO164" s="61">
        <v>66</v>
      </c>
      <c r="CP164" s="61">
        <v>2.1</v>
      </c>
      <c r="CQ164" s="61">
        <v>65</v>
      </c>
      <c r="CR164" s="61">
        <v>-0.13</v>
      </c>
      <c r="CS164" s="61">
        <v>57</v>
      </c>
      <c r="CT164" s="61">
        <v>3</v>
      </c>
      <c r="CU164" s="61">
        <v>60</v>
      </c>
      <c r="CV164" s="61">
        <v>205</v>
      </c>
      <c r="CW164" s="61">
        <v>164</v>
      </c>
      <c r="CX164" s="61">
        <v>267</v>
      </c>
      <c r="CY164" s="61">
        <v>187</v>
      </c>
      <c r="CZ164" s="61" t="s">
        <v>356</v>
      </c>
      <c r="DA164" s="61" t="s">
        <v>357</v>
      </c>
      <c r="DB164" s="61" t="s">
        <v>358</v>
      </c>
      <c r="DC164" s="61" t="s">
        <v>359</v>
      </c>
    </row>
    <row r="165" spans="1:107">
      <c r="A165" s="61" t="s">
        <v>1848</v>
      </c>
      <c r="B165" s="61" t="s">
        <v>1849</v>
      </c>
      <c r="C165" s="61" t="s">
        <v>332</v>
      </c>
      <c r="D165" s="61">
        <v>2020</v>
      </c>
      <c r="E165" s="61" t="s">
        <v>333</v>
      </c>
      <c r="F165" s="61" t="s">
        <v>742</v>
      </c>
      <c r="G165" s="61" t="s">
        <v>1850</v>
      </c>
      <c r="H165" s="61" t="s">
        <v>369</v>
      </c>
      <c r="I165" s="61" t="s">
        <v>744</v>
      </c>
      <c r="J165" s="61" t="s">
        <v>340</v>
      </c>
      <c r="K165" s="61" t="s">
        <v>1851</v>
      </c>
      <c r="L165" s="61" t="s">
        <v>456</v>
      </c>
      <c r="M165" s="61" t="s">
        <v>569</v>
      </c>
      <c r="N165" s="61" t="s">
        <v>416</v>
      </c>
      <c r="O165" s="61" t="s">
        <v>746</v>
      </c>
      <c r="P165" s="61" t="s">
        <v>486</v>
      </c>
      <c r="Q165" s="61" t="s">
        <v>890</v>
      </c>
      <c r="R165" s="61" t="s">
        <v>387</v>
      </c>
      <c r="S165" s="61" t="s">
        <v>1852</v>
      </c>
      <c r="T165" s="61" t="s">
        <v>348</v>
      </c>
      <c r="U165" s="61">
        <v>164</v>
      </c>
      <c r="V165" s="61" t="s">
        <v>1853</v>
      </c>
      <c r="W165" s="61" t="s">
        <v>429</v>
      </c>
      <c r="X165" s="61" t="s">
        <v>351</v>
      </c>
      <c r="Y165" s="62">
        <v>44041</v>
      </c>
      <c r="Z165" s="61" t="s">
        <v>1854</v>
      </c>
      <c r="AA165" s="61" t="b">
        <v>0</v>
      </c>
      <c r="AB165" s="61" t="s">
        <v>1813</v>
      </c>
      <c r="AF165" s="61" t="s">
        <v>353</v>
      </c>
      <c r="AH165" s="61">
        <v>6</v>
      </c>
      <c r="AI165" s="62">
        <v>44504</v>
      </c>
      <c r="AK165" s="61">
        <v>6</v>
      </c>
      <c r="AL165" s="62">
        <v>44504</v>
      </c>
      <c r="AN165" s="61">
        <v>5</v>
      </c>
      <c r="AO165" s="62">
        <v>44504</v>
      </c>
      <c r="AQ165" s="61">
        <v>6</v>
      </c>
      <c r="AR165" s="62">
        <v>44504</v>
      </c>
      <c r="AT165" s="61">
        <v>6</v>
      </c>
      <c r="AU165" s="62">
        <v>44504</v>
      </c>
      <c r="AW165" s="61">
        <v>6</v>
      </c>
      <c r="AX165" s="62">
        <v>44504</v>
      </c>
      <c r="AZ165" s="61">
        <v>5</v>
      </c>
      <c r="BA165" s="62">
        <v>44504</v>
      </c>
      <c r="BC165" s="61">
        <v>41</v>
      </c>
      <c r="BD165" s="62">
        <v>44441</v>
      </c>
      <c r="BE165" s="61" t="s">
        <v>354</v>
      </c>
      <c r="BF165" s="61">
        <v>2</v>
      </c>
      <c r="BG165" s="62">
        <v>44504</v>
      </c>
      <c r="BI165" s="61" t="s">
        <v>1855</v>
      </c>
      <c r="BJ165" s="61">
        <v>3.6</v>
      </c>
      <c r="BK165" s="61">
        <v>61</v>
      </c>
      <c r="BL165" s="61">
        <v>7.6</v>
      </c>
      <c r="BM165" s="61">
        <v>56</v>
      </c>
      <c r="BN165" s="61">
        <v>-12.3</v>
      </c>
      <c r="BO165" s="61">
        <v>85</v>
      </c>
      <c r="BP165" s="61">
        <v>3.9</v>
      </c>
      <c r="BQ165" s="61">
        <v>75</v>
      </c>
      <c r="BR165" s="61">
        <v>56</v>
      </c>
      <c r="BS165" s="61">
        <v>74</v>
      </c>
      <c r="BT165" s="61">
        <v>101</v>
      </c>
      <c r="BU165" s="61">
        <v>73</v>
      </c>
      <c r="BV165" s="61">
        <v>130</v>
      </c>
      <c r="BW165" s="61">
        <v>74</v>
      </c>
      <c r="BX165" s="61">
        <v>103</v>
      </c>
      <c r="BY165" s="61">
        <v>73</v>
      </c>
      <c r="BZ165" s="61">
        <v>26</v>
      </c>
      <c r="CA165" s="61">
        <v>68</v>
      </c>
      <c r="CB165" s="61">
        <v>4.8</v>
      </c>
      <c r="CC165" s="61">
        <v>73</v>
      </c>
      <c r="CD165" s="61">
        <v>-12.4</v>
      </c>
      <c r="CE165" s="61">
        <v>48</v>
      </c>
      <c r="CF165" s="61">
        <v>73</v>
      </c>
      <c r="CG165" s="61">
        <v>71</v>
      </c>
      <c r="CH165" s="61">
        <v>4.9000000000000004</v>
      </c>
      <c r="CI165" s="61">
        <v>68</v>
      </c>
      <c r="CJ165" s="61">
        <v>0.3</v>
      </c>
      <c r="CK165" s="61">
        <v>73</v>
      </c>
      <c r="CL165" s="61">
        <v>1.1000000000000001</v>
      </c>
      <c r="CM165" s="61">
        <v>70</v>
      </c>
      <c r="CN165" s="61">
        <v>-0.7</v>
      </c>
      <c r="CO165" s="61">
        <v>70</v>
      </c>
      <c r="CP165" s="61">
        <v>3.5</v>
      </c>
      <c r="CQ165" s="61">
        <v>69</v>
      </c>
      <c r="CR165" s="61">
        <v>0.5</v>
      </c>
      <c r="CS165" s="61">
        <v>62</v>
      </c>
      <c r="CT165" s="61">
        <v>9</v>
      </c>
      <c r="CU165" s="61">
        <v>60</v>
      </c>
      <c r="CV165" s="61">
        <v>267</v>
      </c>
      <c r="CW165" s="61">
        <v>220</v>
      </c>
      <c r="CX165" s="61">
        <v>351</v>
      </c>
      <c r="CY165" s="61">
        <v>256</v>
      </c>
      <c r="CZ165" s="61" t="s">
        <v>356</v>
      </c>
      <c r="DA165" s="61" t="s">
        <v>357</v>
      </c>
      <c r="DB165" s="61" t="s">
        <v>358</v>
      </c>
      <c r="DC165" s="61" t="s">
        <v>359</v>
      </c>
    </row>
    <row r="166" spans="1:107">
      <c r="A166" s="61" t="s">
        <v>1856</v>
      </c>
      <c r="B166" s="61" t="s">
        <v>1857</v>
      </c>
      <c r="C166" s="61" t="s">
        <v>332</v>
      </c>
      <c r="D166" s="61">
        <v>2020</v>
      </c>
      <c r="E166" s="61" t="s">
        <v>333</v>
      </c>
      <c r="F166" s="61" t="s">
        <v>725</v>
      </c>
      <c r="G166" s="61" t="s">
        <v>1858</v>
      </c>
      <c r="H166" s="61" t="s">
        <v>727</v>
      </c>
      <c r="I166" s="61" t="s">
        <v>728</v>
      </c>
      <c r="J166" s="61" t="s">
        <v>583</v>
      </c>
      <c r="K166" s="61" t="s">
        <v>1859</v>
      </c>
      <c r="L166" s="61" t="s">
        <v>731</v>
      </c>
      <c r="M166" s="61" t="s">
        <v>732</v>
      </c>
      <c r="N166" s="61" t="s">
        <v>475</v>
      </c>
      <c r="O166" s="61" t="s">
        <v>733</v>
      </c>
      <c r="P166" s="61" t="s">
        <v>373</v>
      </c>
      <c r="Q166" s="61" t="s">
        <v>585</v>
      </c>
      <c r="R166" s="61" t="s">
        <v>1127</v>
      </c>
      <c r="S166" s="61" t="s">
        <v>1860</v>
      </c>
      <c r="T166" s="61" t="s">
        <v>348</v>
      </c>
      <c r="U166" s="61">
        <v>165</v>
      </c>
      <c r="V166" s="61" t="s">
        <v>1861</v>
      </c>
      <c r="W166" s="61" t="s">
        <v>699</v>
      </c>
      <c r="X166" s="61" t="s">
        <v>351</v>
      </c>
      <c r="Y166" s="62">
        <v>44042</v>
      </c>
      <c r="Z166" s="61" t="s">
        <v>1862</v>
      </c>
      <c r="AA166" s="61" t="b">
        <v>0</v>
      </c>
      <c r="AB166" s="61" t="s">
        <v>1813</v>
      </c>
      <c r="AF166" s="61" t="s">
        <v>353</v>
      </c>
      <c r="AH166" s="61">
        <v>6</v>
      </c>
      <c r="AI166" s="62">
        <v>44504</v>
      </c>
      <c r="AK166" s="61">
        <v>6</v>
      </c>
      <c r="AL166" s="62">
        <v>44504</v>
      </c>
      <c r="AN166" s="61">
        <v>5</v>
      </c>
      <c r="AO166" s="62">
        <v>44504</v>
      </c>
      <c r="AQ166" s="61">
        <v>6</v>
      </c>
      <c r="AR166" s="62">
        <v>44504</v>
      </c>
      <c r="AT166" s="61">
        <v>5</v>
      </c>
      <c r="AU166" s="62">
        <v>44504</v>
      </c>
      <c r="AW166" s="61">
        <v>5</v>
      </c>
      <c r="AX166" s="62">
        <v>44504</v>
      </c>
      <c r="AZ166" s="61">
        <v>4</v>
      </c>
      <c r="BA166" s="62">
        <v>44504</v>
      </c>
      <c r="BC166" s="61">
        <v>37</v>
      </c>
      <c r="BD166" s="62">
        <v>44441</v>
      </c>
      <c r="BE166" s="61" t="s">
        <v>354</v>
      </c>
      <c r="BF166" s="61">
        <v>1</v>
      </c>
      <c r="BG166" s="62">
        <v>44504</v>
      </c>
      <c r="BI166" s="61" t="s">
        <v>1863</v>
      </c>
      <c r="BJ166" s="61">
        <v>2.2000000000000002</v>
      </c>
      <c r="BK166" s="61">
        <v>56</v>
      </c>
      <c r="BL166" s="61">
        <v>5.0999999999999996</v>
      </c>
      <c r="BM166" s="61">
        <v>50</v>
      </c>
      <c r="BN166" s="61">
        <v>-8.3000000000000007</v>
      </c>
      <c r="BO166" s="61">
        <v>84</v>
      </c>
      <c r="BP166" s="61">
        <v>4.3</v>
      </c>
      <c r="BQ166" s="61">
        <v>73</v>
      </c>
      <c r="BR166" s="61">
        <v>44</v>
      </c>
      <c r="BS166" s="61">
        <v>71</v>
      </c>
      <c r="BT166" s="61">
        <v>88</v>
      </c>
      <c r="BU166" s="61">
        <v>71</v>
      </c>
      <c r="BV166" s="61">
        <v>124</v>
      </c>
      <c r="BW166" s="61">
        <v>71</v>
      </c>
      <c r="BX166" s="61">
        <v>106</v>
      </c>
      <c r="BY166" s="61">
        <v>70</v>
      </c>
      <c r="BZ166" s="61">
        <v>21</v>
      </c>
      <c r="CA166" s="61">
        <v>64</v>
      </c>
      <c r="CB166" s="61">
        <v>1.8</v>
      </c>
      <c r="CC166" s="61">
        <v>72</v>
      </c>
      <c r="CD166" s="61">
        <v>-6.7</v>
      </c>
      <c r="CE166" s="61">
        <v>38</v>
      </c>
      <c r="CF166" s="61">
        <v>71</v>
      </c>
      <c r="CG166" s="61">
        <v>65</v>
      </c>
      <c r="CH166" s="61">
        <v>5.8</v>
      </c>
      <c r="CI166" s="61">
        <v>63</v>
      </c>
      <c r="CJ166" s="61">
        <v>0.1</v>
      </c>
      <c r="CK166" s="61">
        <v>68</v>
      </c>
      <c r="CL166" s="61">
        <v>-1</v>
      </c>
      <c r="CM166" s="61">
        <v>65</v>
      </c>
      <c r="CN166" s="61">
        <v>0.1</v>
      </c>
      <c r="CO166" s="61">
        <v>64</v>
      </c>
      <c r="CP166" s="61">
        <v>3.1</v>
      </c>
      <c r="CQ166" s="61">
        <v>63</v>
      </c>
      <c r="CR166" s="61">
        <v>0.78</v>
      </c>
      <c r="CS166" s="61">
        <v>54</v>
      </c>
      <c r="CT166" s="61">
        <v>-1</v>
      </c>
      <c r="CU166" s="61">
        <v>60</v>
      </c>
      <c r="CV166" s="61">
        <v>194</v>
      </c>
      <c r="CW166" s="61">
        <v>150</v>
      </c>
      <c r="CX166" s="61">
        <v>254</v>
      </c>
      <c r="CY166" s="61">
        <v>182</v>
      </c>
      <c r="CZ166" s="61" t="s">
        <v>356</v>
      </c>
      <c r="DA166" s="61" t="s">
        <v>357</v>
      </c>
      <c r="DB166" s="61" t="s">
        <v>358</v>
      </c>
      <c r="DC166" s="61" t="s">
        <v>359</v>
      </c>
    </row>
    <row r="167" spans="1:107">
      <c r="A167" s="61" t="s">
        <v>1864</v>
      </c>
      <c r="B167" s="61" t="s">
        <v>1865</v>
      </c>
      <c r="C167" s="61" t="s">
        <v>332</v>
      </c>
      <c r="D167" s="61">
        <v>2020</v>
      </c>
      <c r="E167" s="61" t="s">
        <v>333</v>
      </c>
      <c r="F167" s="61" t="s">
        <v>742</v>
      </c>
      <c r="G167" s="61" t="s">
        <v>1866</v>
      </c>
      <c r="H167" s="61" t="s">
        <v>369</v>
      </c>
      <c r="I167" s="61" t="s">
        <v>744</v>
      </c>
      <c r="J167" s="61" t="s">
        <v>486</v>
      </c>
      <c r="K167" s="61" t="s">
        <v>1867</v>
      </c>
      <c r="L167" s="61" t="s">
        <v>456</v>
      </c>
      <c r="M167" s="61" t="s">
        <v>569</v>
      </c>
      <c r="N167" s="61" t="s">
        <v>416</v>
      </c>
      <c r="O167" s="61" t="s">
        <v>746</v>
      </c>
      <c r="P167" s="61" t="s">
        <v>784</v>
      </c>
      <c r="Q167" s="61" t="s">
        <v>878</v>
      </c>
      <c r="R167" s="61" t="s">
        <v>389</v>
      </c>
      <c r="S167" s="61" t="s">
        <v>1868</v>
      </c>
      <c r="T167" s="61" t="s">
        <v>348</v>
      </c>
      <c r="U167" s="61">
        <v>166</v>
      </c>
      <c r="V167" s="61" t="s">
        <v>1869</v>
      </c>
      <c r="W167" s="61" t="s">
        <v>760</v>
      </c>
      <c r="X167" s="61" t="s">
        <v>351</v>
      </c>
      <c r="Y167" s="62">
        <v>44044</v>
      </c>
      <c r="Z167" s="61" t="s">
        <v>1870</v>
      </c>
      <c r="AA167" s="61" t="b">
        <v>0</v>
      </c>
      <c r="AB167" s="61" t="s">
        <v>1813</v>
      </c>
      <c r="AF167" s="61" t="s">
        <v>353</v>
      </c>
      <c r="AH167" s="61">
        <v>6</v>
      </c>
      <c r="AI167" s="62">
        <v>44504</v>
      </c>
      <c r="AK167" s="61">
        <v>6</v>
      </c>
      <c r="AL167" s="62">
        <v>44504</v>
      </c>
      <c r="AN167" s="61">
        <v>5</v>
      </c>
      <c r="AO167" s="62">
        <v>44504</v>
      </c>
      <c r="AQ167" s="61">
        <v>5</v>
      </c>
      <c r="AR167" s="62">
        <v>44504</v>
      </c>
      <c r="AT167" s="61">
        <v>5</v>
      </c>
      <c r="AU167" s="62">
        <v>44504</v>
      </c>
      <c r="AW167" s="61">
        <v>5</v>
      </c>
      <c r="AX167" s="62">
        <v>44504</v>
      </c>
      <c r="AZ167" s="61">
        <v>5</v>
      </c>
      <c r="BA167" s="62">
        <v>44504</v>
      </c>
      <c r="BC167" s="61">
        <v>36</v>
      </c>
      <c r="BD167" s="62">
        <v>44441</v>
      </c>
      <c r="BE167" s="61" t="s">
        <v>354</v>
      </c>
      <c r="BF167" s="61">
        <v>1</v>
      </c>
      <c r="BG167" s="62">
        <v>44504</v>
      </c>
      <c r="BI167" s="61" t="s">
        <v>1871</v>
      </c>
      <c r="BJ167" s="61">
        <v>4</v>
      </c>
      <c r="BK167" s="61">
        <v>60</v>
      </c>
      <c r="BL167" s="61">
        <v>6.5</v>
      </c>
      <c r="BM167" s="61">
        <v>55</v>
      </c>
      <c r="BN167" s="61">
        <v>-7</v>
      </c>
      <c r="BO167" s="61">
        <v>84</v>
      </c>
      <c r="BP167" s="61">
        <v>2.5</v>
      </c>
      <c r="BQ167" s="61">
        <v>74</v>
      </c>
      <c r="BR167" s="61">
        <v>49</v>
      </c>
      <c r="BS167" s="61">
        <v>73</v>
      </c>
      <c r="BT167" s="61">
        <v>79</v>
      </c>
      <c r="BU167" s="61">
        <v>72</v>
      </c>
      <c r="BV167" s="61">
        <v>102</v>
      </c>
      <c r="BW167" s="61">
        <v>73</v>
      </c>
      <c r="BX167" s="61">
        <v>89</v>
      </c>
      <c r="BY167" s="61">
        <v>72</v>
      </c>
      <c r="BZ167" s="61">
        <v>17</v>
      </c>
      <c r="CA167" s="61">
        <v>67</v>
      </c>
      <c r="CB167" s="61">
        <v>2.1</v>
      </c>
      <c r="CC167" s="61">
        <v>73</v>
      </c>
      <c r="CD167" s="61">
        <v>-6.4</v>
      </c>
      <c r="CE167" s="61">
        <v>47</v>
      </c>
      <c r="CF167" s="61">
        <v>56</v>
      </c>
      <c r="CG167" s="61">
        <v>70</v>
      </c>
      <c r="CH167" s="61">
        <v>7.7</v>
      </c>
      <c r="CI167" s="61">
        <v>67</v>
      </c>
      <c r="CJ167" s="61">
        <v>-2</v>
      </c>
      <c r="CK167" s="61">
        <v>72</v>
      </c>
      <c r="CL167" s="61">
        <v>-1.8</v>
      </c>
      <c r="CM167" s="61">
        <v>69</v>
      </c>
      <c r="CN167" s="61">
        <v>1.7</v>
      </c>
      <c r="CO167" s="61">
        <v>68</v>
      </c>
      <c r="CP167" s="61">
        <v>1.9</v>
      </c>
      <c r="CQ167" s="61">
        <v>68</v>
      </c>
      <c r="CR167" s="61">
        <v>-0.02</v>
      </c>
      <c r="CS167" s="61">
        <v>60</v>
      </c>
      <c r="CT167" s="61">
        <v>2</v>
      </c>
      <c r="CU167" s="61">
        <v>61</v>
      </c>
      <c r="CV167" s="61">
        <v>216</v>
      </c>
      <c r="CW167" s="61">
        <v>180</v>
      </c>
      <c r="CX167" s="61">
        <v>279</v>
      </c>
      <c r="CY167" s="61">
        <v>198</v>
      </c>
      <c r="CZ167" s="61" t="s">
        <v>356</v>
      </c>
      <c r="DA167" s="61" t="s">
        <v>357</v>
      </c>
      <c r="DB167" s="61" t="s">
        <v>358</v>
      </c>
      <c r="DC167" s="61" t="s">
        <v>359</v>
      </c>
    </row>
    <row r="168" spans="1:107">
      <c r="A168" s="61" t="s">
        <v>1872</v>
      </c>
      <c r="B168" s="61" t="s">
        <v>1873</v>
      </c>
      <c r="C168" s="61" t="s">
        <v>332</v>
      </c>
      <c r="D168" s="61">
        <v>2020</v>
      </c>
      <c r="E168" s="61" t="s">
        <v>333</v>
      </c>
      <c r="F168" s="61" t="s">
        <v>742</v>
      </c>
      <c r="G168" s="61" t="s">
        <v>1874</v>
      </c>
      <c r="H168" s="61" t="s">
        <v>369</v>
      </c>
      <c r="I168" s="61" t="s">
        <v>744</v>
      </c>
      <c r="J168" s="61" t="s">
        <v>340</v>
      </c>
      <c r="K168" s="61" t="s">
        <v>1875</v>
      </c>
      <c r="L168" s="61" t="s">
        <v>456</v>
      </c>
      <c r="M168" s="61" t="s">
        <v>569</v>
      </c>
      <c r="N168" s="61" t="s">
        <v>416</v>
      </c>
      <c r="O168" s="61" t="s">
        <v>746</v>
      </c>
      <c r="P168" s="61" t="s">
        <v>486</v>
      </c>
      <c r="Q168" s="61" t="s">
        <v>890</v>
      </c>
      <c r="R168" s="61" t="s">
        <v>755</v>
      </c>
      <c r="S168" s="61" t="s">
        <v>506</v>
      </c>
      <c r="T168" s="61" t="s">
        <v>348</v>
      </c>
      <c r="U168" s="61">
        <v>167</v>
      </c>
      <c r="V168" s="61" t="s">
        <v>1876</v>
      </c>
      <c r="W168" s="61" t="s">
        <v>429</v>
      </c>
      <c r="X168" s="61" t="s">
        <v>351</v>
      </c>
      <c r="Y168" s="62">
        <v>44046</v>
      </c>
      <c r="Z168" s="61" t="s">
        <v>1877</v>
      </c>
      <c r="AA168" s="61" t="b">
        <v>0</v>
      </c>
      <c r="AB168" s="61" t="s">
        <v>1813</v>
      </c>
      <c r="AF168" s="61" t="s">
        <v>353</v>
      </c>
      <c r="AH168" s="61">
        <v>6</v>
      </c>
      <c r="AI168" s="62">
        <v>44504</v>
      </c>
      <c r="AK168" s="61">
        <v>6</v>
      </c>
      <c r="AL168" s="62">
        <v>44504</v>
      </c>
      <c r="AN168" s="61">
        <v>6</v>
      </c>
      <c r="AO168" s="62">
        <v>44504</v>
      </c>
      <c r="AQ168" s="61">
        <v>6</v>
      </c>
      <c r="AR168" s="62">
        <v>44504</v>
      </c>
      <c r="AT168" s="61">
        <v>6</v>
      </c>
      <c r="AU168" s="62">
        <v>44504</v>
      </c>
      <c r="AW168" s="61">
        <v>6</v>
      </c>
      <c r="AX168" s="62">
        <v>44504</v>
      </c>
      <c r="AZ168" s="61">
        <v>5</v>
      </c>
      <c r="BA168" s="62">
        <v>44504</v>
      </c>
      <c r="BC168" s="61">
        <v>37</v>
      </c>
      <c r="BD168" s="62">
        <v>44441</v>
      </c>
      <c r="BE168" s="61" t="s">
        <v>354</v>
      </c>
      <c r="BF168" s="61">
        <v>2</v>
      </c>
      <c r="BG168" s="62">
        <v>44504</v>
      </c>
      <c r="BI168" s="61" t="s">
        <v>1878</v>
      </c>
      <c r="BJ168" s="61">
        <v>0.6</v>
      </c>
      <c r="BK168" s="61">
        <v>59</v>
      </c>
      <c r="BL168" s="61">
        <v>5.5</v>
      </c>
      <c r="BM168" s="61">
        <v>54</v>
      </c>
      <c r="BN168" s="61">
        <v>-8.1</v>
      </c>
      <c r="BO168" s="61">
        <v>84</v>
      </c>
      <c r="BP168" s="61">
        <v>4.0999999999999996</v>
      </c>
      <c r="BQ168" s="61">
        <v>72</v>
      </c>
      <c r="BR168" s="61">
        <v>52</v>
      </c>
      <c r="BS168" s="61">
        <v>71</v>
      </c>
      <c r="BT168" s="61">
        <v>98</v>
      </c>
      <c r="BU168" s="61">
        <v>70</v>
      </c>
      <c r="BV168" s="61">
        <v>130</v>
      </c>
      <c r="BW168" s="61">
        <v>71</v>
      </c>
      <c r="BX168" s="61">
        <v>92</v>
      </c>
      <c r="BY168" s="61">
        <v>70</v>
      </c>
      <c r="BZ168" s="61">
        <v>29</v>
      </c>
      <c r="CA168" s="61">
        <v>64</v>
      </c>
      <c r="CB168" s="61">
        <v>2.4</v>
      </c>
      <c r="CC168" s="61">
        <v>71</v>
      </c>
      <c r="CD168" s="61">
        <v>-6.5</v>
      </c>
      <c r="CE168" s="61">
        <v>45</v>
      </c>
      <c r="CF168" s="61">
        <v>67</v>
      </c>
      <c r="CG168" s="61">
        <v>68</v>
      </c>
      <c r="CH168" s="61">
        <v>5.9</v>
      </c>
      <c r="CI168" s="61">
        <v>65</v>
      </c>
      <c r="CJ168" s="61">
        <v>0.3</v>
      </c>
      <c r="CK168" s="61">
        <v>70</v>
      </c>
      <c r="CL168" s="61">
        <v>1.1000000000000001</v>
      </c>
      <c r="CM168" s="61">
        <v>67</v>
      </c>
      <c r="CN168" s="61">
        <v>-0.2</v>
      </c>
      <c r="CO168" s="61">
        <v>67</v>
      </c>
      <c r="CP168" s="61">
        <v>3.4</v>
      </c>
      <c r="CQ168" s="61">
        <v>66</v>
      </c>
      <c r="CR168" s="61">
        <v>0.28000000000000003</v>
      </c>
      <c r="CS168" s="61">
        <v>59</v>
      </c>
      <c r="CT168" s="61">
        <v>7</v>
      </c>
      <c r="CU168" s="61">
        <v>60</v>
      </c>
      <c r="CV168" s="61">
        <v>248</v>
      </c>
      <c r="CW168" s="61">
        <v>195</v>
      </c>
      <c r="CX168" s="61">
        <v>334</v>
      </c>
      <c r="CY168" s="61">
        <v>236</v>
      </c>
      <c r="CZ168" s="61" t="s">
        <v>356</v>
      </c>
      <c r="DA168" s="61" t="s">
        <v>357</v>
      </c>
      <c r="DB168" s="61" t="s">
        <v>358</v>
      </c>
      <c r="DC168" s="61" t="s">
        <v>359</v>
      </c>
    </row>
    <row r="169" spans="1:107">
      <c r="A169" s="61" t="s">
        <v>1879</v>
      </c>
      <c r="B169" s="61" t="s">
        <v>1880</v>
      </c>
      <c r="C169" s="61" t="s">
        <v>332</v>
      </c>
      <c r="D169" s="61">
        <v>2020</v>
      </c>
      <c r="E169" s="61" t="s">
        <v>333</v>
      </c>
      <c r="F169" s="61" t="s">
        <v>381</v>
      </c>
      <c r="G169" s="61" t="s">
        <v>1881</v>
      </c>
      <c r="H169" s="61" t="s">
        <v>383</v>
      </c>
      <c r="I169" s="61" t="s">
        <v>384</v>
      </c>
      <c r="J169" s="61" t="s">
        <v>402</v>
      </c>
      <c r="K169" s="61" t="s">
        <v>1882</v>
      </c>
      <c r="L169" s="61" t="s">
        <v>387</v>
      </c>
      <c r="M169" s="61" t="s">
        <v>388</v>
      </c>
      <c r="N169" s="61" t="s">
        <v>389</v>
      </c>
      <c r="O169" s="61" t="s">
        <v>390</v>
      </c>
      <c r="P169" s="61" t="s">
        <v>404</v>
      </c>
      <c r="Q169" s="61" t="s">
        <v>405</v>
      </c>
      <c r="R169" s="61" t="s">
        <v>1883</v>
      </c>
      <c r="S169" s="61" t="s">
        <v>1884</v>
      </c>
      <c r="T169" s="61" t="s">
        <v>348</v>
      </c>
      <c r="U169" s="61">
        <v>168</v>
      </c>
      <c r="V169" s="61" t="s">
        <v>1885</v>
      </c>
      <c r="W169" s="61" t="s">
        <v>429</v>
      </c>
      <c r="X169" s="61" t="s">
        <v>351</v>
      </c>
      <c r="Y169" s="62">
        <v>44046</v>
      </c>
      <c r="Z169" s="61" t="s">
        <v>1886</v>
      </c>
      <c r="AA169" s="61" t="b">
        <v>0</v>
      </c>
      <c r="AB169" s="61" t="s">
        <v>1813</v>
      </c>
      <c r="AF169" s="61" t="s">
        <v>410</v>
      </c>
      <c r="AH169" s="61">
        <v>6</v>
      </c>
      <c r="AI169" s="62">
        <v>44504</v>
      </c>
      <c r="AK169" s="61">
        <v>6</v>
      </c>
      <c r="AL169" s="62">
        <v>44504</v>
      </c>
      <c r="AN169" s="61">
        <v>5</v>
      </c>
      <c r="AO169" s="62">
        <v>44504</v>
      </c>
      <c r="AQ169" s="61">
        <v>6</v>
      </c>
      <c r="AR169" s="62">
        <v>44504</v>
      </c>
      <c r="AT169" s="61">
        <v>5</v>
      </c>
      <c r="AU169" s="62">
        <v>44504</v>
      </c>
      <c r="AW169" s="61">
        <v>5</v>
      </c>
      <c r="AX169" s="62">
        <v>44504</v>
      </c>
      <c r="AZ169" s="61">
        <v>5</v>
      </c>
      <c r="BA169" s="62">
        <v>44504</v>
      </c>
      <c r="BC169" s="61">
        <v>38</v>
      </c>
      <c r="BD169" s="62">
        <v>44441</v>
      </c>
      <c r="BE169" s="61" t="s">
        <v>354</v>
      </c>
      <c r="BF169" s="61">
        <v>1</v>
      </c>
      <c r="BG169" s="62">
        <v>44504</v>
      </c>
      <c r="BI169" s="61" t="s">
        <v>1887</v>
      </c>
      <c r="BJ169" s="61">
        <v>5.4</v>
      </c>
      <c r="BK169" s="61">
        <v>56</v>
      </c>
      <c r="BL169" s="61">
        <v>6.1</v>
      </c>
      <c r="BM169" s="61">
        <v>48</v>
      </c>
      <c r="BN169" s="61">
        <v>-4.8</v>
      </c>
      <c r="BO169" s="61">
        <v>85</v>
      </c>
      <c r="BP169" s="61">
        <v>3.8</v>
      </c>
      <c r="BQ169" s="61">
        <v>73</v>
      </c>
      <c r="BR169" s="61">
        <v>54</v>
      </c>
      <c r="BS169" s="61">
        <v>70</v>
      </c>
      <c r="BT169" s="61">
        <v>99</v>
      </c>
      <c r="BU169" s="61">
        <v>70</v>
      </c>
      <c r="BV169" s="61">
        <v>126</v>
      </c>
      <c r="BW169" s="61">
        <v>70</v>
      </c>
      <c r="BX169" s="61">
        <v>101</v>
      </c>
      <c r="BY169" s="61">
        <v>69</v>
      </c>
      <c r="BZ169" s="61">
        <v>20</v>
      </c>
      <c r="CA169" s="61">
        <v>62</v>
      </c>
      <c r="CB169" s="61">
        <v>2.4</v>
      </c>
      <c r="CC169" s="61">
        <v>71</v>
      </c>
      <c r="CD169" s="61">
        <v>-7.8</v>
      </c>
      <c r="CE169" s="61">
        <v>38</v>
      </c>
      <c r="CF169" s="61">
        <v>67</v>
      </c>
      <c r="CG169" s="61">
        <v>65</v>
      </c>
      <c r="CH169" s="61">
        <v>8.6999999999999993</v>
      </c>
      <c r="CI169" s="61">
        <v>63</v>
      </c>
      <c r="CJ169" s="61">
        <v>0.8</v>
      </c>
      <c r="CK169" s="61">
        <v>68</v>
      </c>
      <c r="CL169" s="61">
        <v>0.7</v>
      </c>
      <c r="CM169" s="61">
        <v>65</v>
      </c>
      <c r="CN169" s="61">
        <v>-0.4</v>
      </c>
      <c r="CO169" s="61">
        <v>65</v>
      </c>
      <c r="CP169" s="61">
        <v>4.0999999999999996</v>
      </c>
      <c r="CQ169" s="61">
        <v>63</v>
      </c>
      <c r="CR169" s="61">
        <v>0.86</v>
      </c>
      <c r="CS169" s="61">
        <v>53</v>
      </c>
      <c r="CT169" s="61">
        <v>18</v>
      </c>
      <c r="CU169" s="61">
        <v>57</v>
      </c>
      <c r="CV169" s="61">
        <v>260</v>
      </c>
      <c r="CW169" s="61">
        <v>210</v>
      </c>
      <c r="CX169" s="61">
        <v>353</v>
      </c>
      <c r="CY169" s="61">
        <v>249</v>
      </c>
      <c r="CZ169" s="61" t="s">
        <v>356</v>
      </c>
      <c r="DA169" s="61" t="s">
        <v>357</v>
      </c>
      <c r="DB169" s="61" t="s">
        <v>358</v>
      </c>
      <c r="DC169" s="61" t="s">
        <v>359</v>
      </c>
    </row>
    <row r="170" spans="1:107">
      <c r="A170" s="61" t="s">
        <v>1888</v>
      </c>
      <c r="B170" s="61" t="s">
        <v>1889</v>
      </c>
      <c r="C170" s="61" t="s">
        <v>332</v>
      </c>
      <c r="D170" s="61">
        <v>2020</v>
      </c>
      <c r="E170" s="61" t="s">
        <v>333</v>
      </c>
      <c r="F170" s="61" t="s">
        <v>725</v>
      </c>
      <c r="G170" s="61" t="s">
        <v>1890</v>
      </c>
      <c r="H170" s="61" t="s">
        <v>727</v>
      </c>
      <c r="I170" s="61" t="s">
        <v>728</v>
      </c>
      <c r="J170" s="61" t="s">
        <v>468</v>
      </c>
      <c r="K170" s="61" t="s">
        <v>457</v>
      </c>
      <c r="L170" s="61" t="s">
        <v>731</v>
      </c>
      <c r="M170" s="61" t="s">
        <v>732</v>
      </c>
      <c r="N170" s="61" t="s">
        <v>475</v>
      </c>
      <c r="O170" s="61" t="s">
        <v>733</v>
      </c>
      <c r="P170" s="61" t="s">
        <v>456</v>
      </c>
      <c r="Q170" s="61" t="s">
        <v>470</v>
      </c>
      <c r="R170" s="61" t="s">
        <v>601</v>
      </c>
      <c r="S170" s="61" t="s">
        <v>487</v>
      </c>
      <c r="T170" s="61" t="s">
        <v>348</v>
      </c>
      <c r="U170" s="61">
        <v>169</v>
      </c>
      <c r="V170" s="61" t="s">
        <v>1891</v>
      </c>
      <c r="W170" s="61" t="s">
        <v>429</v>
      </c>
      <c r="X170" s="61" t="s">
        <v>351</v>
      </c>
      <c r="Y170" s="62">
        <v>44046</v>
      </c>
      <c r="Z170" s="61" t="s">
        <v>1892</v>
      </c>
      <c r="AA170" s="61" t="b">
        <v>0</v>
      </c>
      <c r="AB170" s="61" t="s">
        <v>1813</v>
      </c>
      <c r="AF170" s="61" t="s">
        <v>353</v>
      </c>
      <c r="AH170" s="61">
        <v>6</v>
      </c>
      <c r="AI170" s="62">
        <v>44504</v>
      </c>
      <c r="AK170" s="61">
        <v>6</v>
      </c>
      <c r="AL170" s="62">
        <v>44504</v>
      </c>
      <c r="AN170" s="61">
        <v>5</v>
      </c>
      <c r="AO170" s="62">
        <v>44504</v>
      </c>
      <c r="AQ170" s="61">
        <v>6</v>
      </c>
      <c r="AR170" s="62">
        <v>44504</v>
      </c>
      <c r="AT170" s="61">
        <v>5</v>
      </c>
      <c r="AU170" s="62">
        <v>44504</v>
      </c>
      <c r="AW170" s="61">
        <v>5</v>
      </c>
      <c r="AX170" s="62">
        <v>44504</v>
      </c>
      <c r="AZ170" s="61">
        <v>5</v>
      </c>
      <c r="BA170" s="62">
        <v>44504</v>
      </c>
      <c r="BC170" s="61">
        <v>39</v>
      </c>
      <c r="BD170" s="62">
        <v>44441</v>
      </c>
      <c r="BE170" s="61" t="s">
        <v>354</v>
      </c>
      <c r="BF170" s="61">
        <v>1</v>
      </c>
      <c r="BG170" s="62">
        <v>44504</v>
      </c>
      <c r="BI170" s="61" t="s">
        <v>1893</v>
      </c>
      <c r="BJ170" s="61">
        <v>4.9000000000000004</v>
      </c>
      <c r="BK170" s="61">
        <v>57</v>
      </c>
      <c r="BL170" s="61">
        <v>4.2</v>
      </c>
      <c r="BM170" s="61">
        <v>51</v>
      </c>
      <c r="BN170" s="61">
        <v>-7.5</v>
      </c>
      <c r="BO170" s="61">
        <v>84</v>
      </c>
      <c r="BP170" s="61">
        <v>4</v>
      </c>
      <c r="BQ170" s="61">
        <v>73</v>
      </c>
      <c r="BR170" s="61">
        <v>46</v>
      </c>
      <c r="BS170" s="61">
        <v>72</v>
      </c>
      <c r="BT170" s="61">
        <v>85</v>
      </c>
      <c r="BU170" s="61">
        <v>72</v>
      </c>
      <c r="BV170" s="61">
        <v>114</v>
      </c>
      <c r="BW170" s="61">
        <v>72</v>
      </c>
      <c r="BX170" s="61">
        <v>96</v>
      </c>
      <c r="BY170" s="61">
        <v>71</v>
      </c>
      <c r="BZ170" s="61">
        <v>20</v>
      </c>
      <c r="CA170" s="61">
        <v>65</v>
      </c>
      <c r="CB170" s="61">
        <v>2.2000000000000002</v>
      </c>
      <c r="CC170" s="61">
        <v>73</v>
      </c>
      <c r="CD170" s="61">
        <v>-8.4</v>
      </c>
      <c r="CE170" s="61">
        <v>40</v>
      </c>
      <c r="CF170" s="61">
        <v>61</v>
      </c>
      <c r="CG170" s="61">
        <v>67</v>
      </c>
      <c r="CH170" s="61">
        <v>5.8</v>
      </c>
      <c r="CI170" s="61">
        <v>65</v>
      </c>
      <c r="CJ170" s="61">
        <v>-0.5</v>
      </c>
      <c r="CK170" s="61">
        <v>69</v>
      </c>
      <c r="CL170" s="61">
        <v>1.6</v>
      </c>
      <c r="CM170" s="61">
        <v>66</v>
      </c>
      <c r="CN170" s="61">
        <v>-0.6</v>
      </c>
      <c r="CO170" s="61">
        <v>66</v>
      </c>
      <c r="CP170" s="61">
        <v>3.3</v>
      </c>
      <c r="CQ170" s="61">
        <v>65</v>
      </c>
      <c r="CR170" s="61">
        <v>0.18</v>
      </c>
      <c r="CS170" s="61">
        <v>56</v>
      </c>
      <c r="CT170" s="61">
        <v>12</v>
      </c>
      <c r="CU170" s="61">
        <v>61</v>
      </c>
      <c r="CV170" s="61">
        <v>220</v>
      </c>
      <c r="CW170" s="61">
        <v>175</v>
      </c>
      <c r="CX170" s="61">
        <v>289</v>
      </c>
      <c r="CY170" s="61">
        <v>207</v>
      </c>
      <c r="CZ170" s="61" t="s">
        <v>356</v>
      </c>
      <c r="DA170" s="61" t="s">
        <v>357</v>
      </c>
      <c r="DB170" s="61" t="s">
        <v>358</v>
      </c>
      <c r="DC170" s="61" t="s">
        <v>359</v>
      </c>
    </row>
    <row r="171" spans="1:107">
      <c r="A171" s="61" t="s">
        <v>1894</v>
      </c>
      <c r="B171" s="61" t="s">
        <v>1895</v>
      </c>
      <c r="C171" s="61" t="s">
        <v>332</v>
      </c>
      <c r="D171" s="61">
        <v>2020</v>
      </c>
      <c r="E171" s="61" t="s">
        <v>333</v>
      </c>
      <c r="F171" s="61" t="s">
        <v>334</v>
      </c>
      <c r="G171" s="61" t="s">
        <v>1896</v>
      </c>
      <c r="H171" s="61" t="s">
        <v>336</v>
      </c>
      <c r="I171" s="61" t="s">
        <v>337</v>
      </c>
      <c r="J171" s="61" t="s">
        <v>834</v>
      </c>
      <c r="K171" s="61" t="s">
        <v>1719</v>
      </c>
      <c r="L171" s="61" t="s">
        <v>340</v>
      </c>
      <c r="M171" s="61" t="s">
        <v>341</v>
      </c>
      <c r="N171" s="61" t="s">
        <v>342</v>
      </c>
      <c r="O171" s="61" t="s">
        <v>343</v>
      </c>
      <c r="P171" s="61" t="s">
        <v>486</v>
      </c>
      <c r="Q171" s="61" t="s">
        <v>1035</v>
      </c>
      <c r="R171" s="61" t="s">
        <v>598</v>
      </c>
      <c r="S171" s="61" t="s">
        <v>1720</v>
      </c>
      <c r="T171" s="61" t="s">
        <v>348</v>
      </c>
      <c r="U171" s="61">
        <v>170</v>
      </c>
      <c r="V171" s="61" t="s">
        <v>1897</v>
      </c>
      <c r="W171" s="61" t="s">
        <v>1279</v>
      </c>
      <c r="X171" s="61" t="s">
        <v>351</v>
      </c>
      <c r="Y171" s="62">
        <v>44046</v>
      </c>
      <c r="Z171" s="61" t="s">
        <v>1898</v>
      </c>
      <c r="AA171" s="61" t="b">
        <v>0</v>
      </c>
      <c r="AB171" s="61" t="s">
        <v>1813</v>
      </c>
      <c r="AF171" s="61" t="s">
        <v>410</v>
      </c>
      <c r="AH171" s="61">
        <v>6</v>
      </c>
      <c r="AI171" s="62">
        <v>44504</v>
      </c>
      <c r="AK171" s="61">
        <v>6</v>
      </c>
      <c r="AL171" s="62">
        <v>44504</v>
      </c>
      <c r="AN171" s="61">
        <v>5</v>
      </c>
      <c r="AO171" s="62">
        <v>44504</v>
      </c>
      <c r="AQ171" s="61">
        <v>6</v>
      </c>
      <c r="AR171" s="62">
        <v>44504</v>
      </c>
      <c r="AT171" s="61">
        <v>5</v>
      </c>
      <c r="AU171" s="62">
        <v>44504</v>
      </c>
      <c r="AW171" s="61">
        <v>5</v>
      </c>
      <c r="AX171" s="62">
        <v>44504</v>
      </c>
      <c r="AZ171" s="61">
        <v>5</v>
      </c>
      <c r="BA171" s="62">
        <v>44504</v>
      </c>
      <c r="BC171" s="61">
        <v>39</v>
      </c>
      <c r="BD171" s="62">
        <v>44441</v>
      </c>
      <c r="BE171" s="61" t="s">
        <v>354</v>
      </c>
      <c r="BF171" s="61">
        <v>1</v>
      </c>
      <c r="BG171" s="62">
        <v>44504</v>
      </c>
      <c r="BI171" s="61" t="s">
        <v>1899</v>
      </c>
      <c r="BJ171" s="61">
        <v>8.6999999999999993</v>
      </c>
      <c r="BK171" s="61">
        <v>59</v>
      </c>
      <c r="BL171" s="61">
        <v>1.9</v>
      </c>
      <c r="BM171" s="61">
        <v>52</v>
      </c>
      <c r="BN171" s="61">
        <v>-4.5</v>
      </c>
      <c r="BO171" s="61">
        <v>85</v>
      </c>
      <c r="BP171" s="61">
        <v>2.1</v>
      </c>
      <c r="BQ171" s="61">
        <v>74</v>
      </c>
      <c r="BR171" s="61">
        <v>50</v>
      </c>
      <c r="BS171" s="61">
        <v>72</v>
      </c>
      <c r="BT171" s="61">
        <v>91</v>
      </c>
      <c r="BU171" s="61">
        <v>72</v>
      </c>
      <c r="BV171" s="61">
        <v>111</v>
      </c>
      <c r="BW171" s="61">
        <v>72</v>
      </c>
      <c r="BX171" s="61">
        <v>74</v>
      </c>
      <c r="BY171" s="61">
        <v>70</v>
      </c>
      <c r="BZ171" s="61">
        <v>27</v>
      </c>
      <c r="CA171" s="61">
        <v>65</v>
      </c>
      <c r="CB171" s="61">
        <v>3</v>
      </c>
      <c r="CC171" s="61">
        <v>72</v>
      </c>
      <c r="CD171" s="61">
        <v>-7.7</v>
      </c>
      <c r="CE171" s="61">
        <v>42</v>
      </c>
      <c r="CF171" s="61">
        <v>67</v>
      </c>
      <c r="CG171" s="61">
        <v>67</v>
      </c>
      <c r="CH171" s="61">
        <v>12.6</v>
      </c>
      <c r="CI171" s="61">
        <v>65</v>
      </c>
      <c r="CJ171" s="61">
        <v>2.2000000000000002</v>
      </c>
      <c r="CK171" s="61">
        <v>70</v>
      </c>
      <c r="CL171" s="61">
        <v>1.9</v>
      </c>
      <c r="CM171" s="61">
        <v>66</v>
      </c>
      <c r="CN171" s="61">
        <v>0.6</v>
      </c>
      <c r="CO171" s="61">
        <v>67</v>
      </c>
      <c r="CP171" s="61">
        <v>2.5</v>
      </c>
      <c r="CQ171" s="61">
        <v>65</v>
      </c>
      <c r="CR171" s="61">
        <v>0.14000000000000001</v>
      </c>
      <c r="CS171" s="61">
        <v>55</v>
      </c>
      <c r="CT171" s="61">
        <v>6</v>
      </c>
      <c r="CU171" s="61">
        <v>60</v>
      </c>
      <c r="CV171" s="61">
        <v>264</v>
      </c>
      <c r="CW171" s="61">
        <v>222</v>
      </c>
      <c r="CX171" s="61">
        <v>343</v>
      </c>
      <c r="CY171" s="61">
        <v>252</v>
      </c>
      <c r="CZ171" s="61" t="s">
        <v>356</v>
      </c>
      <c r="DA171" s="61" t="s">
        <v>357</v>
      </c>
      <c r="DB171" s="61" t="s">
        <v>358</v>
      </c>
      <c r="DC171" s="61" t="s">
        <v>359</v>
      </c>
    </row>
    <row r="172" spans="1:107">
      <c r="A172" s="61" t="s">
        <v>1900</v>
      </c>
      <c r="B172" s="61" t="s">
        <v>1901</v>
      </c>
      <c r="C172" s="61" t="s">
        <v>332</v>
      </c>
      <c r="D172" s="61">
        <v>2020</v>
      </c>
      <c r="E172" s="61" t="s">
        <v>333</v>
      </c>
      <c r="F172" s="61" t="s">
        <v>872</v>
      </c>
      <c r="G172" s="61" t="s">
        <v>1902</v>
      </c>
      <c r="H172" s="61" t="s">
        <v>873</v>
      </c>
      <c r="I172" s="61" t="s">
        <v>874</v>
      </c>
      <c r="J172" s="61" t="s">
        <v>486</v>
      </c>
      <c r="K172" s="61" t="s">
        <v>1244</v>
      </c>
      <c r="L172" s="61" t="s">
        <v>875</v>
      </c>
      <c r="M172" s="61" t="s">
        <v>876</v>
      </c>
      <c r="N172" s="61" t="s">
        <v>440</v>
      </c>
      <c r="O172" s="61" t="s">
        <v>877</v>
      </c>
      <c r="P172" s="61" t="s">
        <v>784</v>
      </c>
      <c r="Q172" s="61" t="s">
        <v>878</v>
      </c>
      <c r="R172" s="61" t="s">
        <v>1903</v>
      </c>
      <c r="S172" s="61" t="s">
        <v>1460</v>
      </c>
      <c r="T172" s="61" t="s">
        <v>348</v>
      </c>
      <c r="U172" s="61">
        <v>171</v>
      </c>
      <c r="V172" s="61" t="s">
        <v>1904</v>
      </c>
      <c r="W172" s="61" t="s">
        <v>1905</v>
      </c>
      <c r="X172" s="61" t="s">
        <v>351</v>
      </c>
      <c r="Y172" s="62">
        <v>44046</v>
      </c>
      <c r="Z172" s="61" t="s">
        <v>1906</v>
      </c>
      <c r="AA172" s="61" t="b">
        <v>0</v>
      </c>
      <c r="AB172" s="61" t="s">
        <v>1813</v>
      </c>
      <c r="AF172" s="61" t="s">
        <v>410</v>
      </c>
      <c r="AH172" s="61">
        <v>6</v>
      </c>
      <c r="AI172" s="62">
        <v>44504</v>
      </c>
      <c r="AK172" s="61">
        <v>6</v>
      </c>
      <c r="AL172" s="62">
        <v>44504</v>
      </c>
      <c r="AN172" s="61">
        <v>5</v>
      </c>
      <c r="AO172" s="62">
        <v>44504</v>
      </c>
      <c r="AQ172" s="61">
        <v>6</v>
      </c>
      <c r="AR172" s="62">
        <v>44504</v>
      </c>
      <c r="AT172" s="61">
        <v>5</v>
      </c>
      <c r="AU172" s="62">
        <v>44504</v>
      </c>
      <c r="AW172" s="61">
        <v>5</v>
      </c>
      <c r="AX172" s="62">
        <v>44504</v>
      </c>
      <c r="AZ172" s="61">
        <v>4</v>
      </c>
      <c r="BA172" s="62">
        <v>44504</v>
      </c>
      <c r="BC172" s="61">
        <v>37</v>
      </c>
      <c r="BD172" s="62">
        <v>44441</v>
      </c>
      <c r="BE172" s="61" t="s">
        <v>354</v>
      </c>
      <c r="BF172" s="61">
        <v>1</v>
      </c>
      <c r="BG172" s="62">
        <v>44504</v>
      </c>
      <c r="BI172" s="61" t="s">
        <v>1907</v>
      </c>
      <c r="BJ172" s="61">
        <v>10</v>
      </c>
      <c r="BK172" s="61">
        <v>61</v>
      </c>
      <c r="BL172" s="61">
        <v>4.4000000000000004</v>
      </c>
      <c r="BM172" s="61">
        <v>56</v>
      </c>
      <c r="BN172" s="61">
        <v>-9.1</v>
      </c>
      <c r="BO172" s="61">
        <v>84</v>
      </c>
      <c r="BP172" s="61">
        <v>1</v>
      </c>
      <c r="BQ172" s="61">
        <v>74</v>
      </c>
      <c r="BR172" s="61">
        <v>50</v>
      </c>
      <c r="BS172" s="61">
        <v>72</v>
      </c>
      <c r="BT172" s="61">
        <v>90</v>
      </c>
      <c r="BU172" s="61">
        <v>72</v>
      </c>
      <c r="BV172" s="61">
        <v>110</v>
      </c>
      <c r="BW172" s="61">
        <v>73</v>
      </c>
      <c r="BX172" s="61">
        <v>92</v>
      </c>
      <c r="BY172" s="61">
        <v>72</v>
      </c>
      <c r="BZ172" s="61">
        <v>22</v>
      </c>
      <c r="CA172" s="61">
        <v>68</v>
      </c>
      <c r="CB172" s="61">
        <v>1.6</v>
      </c>
      <c r="CC172" s="61">
        <v>73</v>
      </c>
      <c r="CD172" s="61">
        <v>-4.8</v>
      </c>
      <c r="CE172" s="61">
        <v>45</v>
      </c>
      <c r="CF172" s="61">
        <v>65</v>
      </c>
      <c r="CG172" s="61">
        <v>68</v>
      </c>
      <c r="CH172" s="61">
        <v>9.8000000000000007</v>
      </c>
      <c r="CI172" s="61">
        <v>66</v>
      </c>
      <c r="CJ172" s="61">
        <v>3.1</v>
      </c>
      <c r="CK172" s="61">
        <v>70</v>
      </c>
      <c r="CL172" s="61">
        <v>2.4</v>
      </c>
      <c r="CM172" s="61">
        <v>67</v>
      </c>
      <c r="CN172" s="61">
        <v>-0.2</v>
      </c>
      <c r="CO172" s="61">
        <v>67</v>
      </c>
      <c r="CP172" s="61">
        <v>1.8</v>
      </c>
      <c r="CQ172" s="61">
        <v>66</v>
      </c>
      <c r="CR172" s="61">
        <v>0.44</v>
      </c>
      <c r="CS172" s="61">
        <v>57</v>
      </c>
      <c r="CT172" s="61">
        <v>30</v>
      </c>
      <c r="CU172" s="61">
        <v>61</v>
      </c>
      <c r="CV172" s="61">
        <v>223</v>
      </c>
      <c r="CW172" s="61">
        <v>188</v>
      </c>
      <c r="CX172" s="61">
        <v>292</v>
      </c>
      <c r="CY172" s="61">
        <v>207</v>
      </c>
      <c r="CZ172" s="61" t="s">
        <v>356</v>
      </c>
      <c r="DA172" s="61" t="s">
        <v>357</v>
      </c>
      <c r="DB172" s="61" t="s">
        <v>358</v>
      </c>
      <c r="DC172" s="61" t="s">
        <v>359</v>
      </c>
    </row>
    <row r="173" spans="1:107">
      <c r="A173" s="61" t="s">
        <v>1908</v>
      </c>
      <c r="B173" s="61" t="s">
        <v>1909</v>
      </c>
      <c r="C173" s="61" t="s">
        <v>332</v>
      </c>
      <c r="D173" s="61">
        <v>2020</v>
      </c>
      <c r="E173" s="61" t="s">
        <v>333</v>
      </c>
      <c r="F173" s="61" t="s">
        <v>725</v>
      </c>
      <c r="G173" s="61" t="s">
        <v>1910</v>
      </c>
      <c r="H173" s="61" t="s">
        <v>727</v>
      </c>
      <c r="I173" s="61" t="s">
        <v>728</v>
      </c>
      <c r="J173" s="61" t="s">
        <v>1187</v>
      </c>
      <c r="K173" s="61" t="s">
        <v>1911</v>
      </c>
      <c r="L173" s="61" t="s">
        <v>731</v>
      </c>
      <c r="M173" s="61" t="s">
        <v>732</v>
      </c>
      <c r="N173" s="61" t="s">
        <v>475</v>
      </c>
      <c r="O173" s="61" t="s">
        <v>733</v>
      </c>
      <c r="P173" s="61" t="s">
        <v>645</v>
      </c>
      <c r="Q173" s="61" t="s">
        <v>1189</v>
      </c>
      <c r="R173" s="61" t="s">
        <v>416</v>
      </c>
      <c r="S173" s="61" t="s">
        <v>660</v>
      </c>
      <c r="T173" s="61" t="s">
        <v>348</v>
      </c>
      <c r="U173" s="61">
        <v>172</v>
      </c>
      <c r="V173" s="61" t="s">
        <v>1912</v>
      </c>
      <c r="W173" s="61" t="s">
        <v>1279</v>
      </c>
      <c r="X173" s="61" t="s">
        <v>351</v>
      </c>
      <c r="Y173" s="62">
        <v>44046</v>
      </c>
      <c r="Z173" s="61" t="s">
        <v>1913</v>
      </c>
      <c r="AA173" s="61" t="b">
        <v>0</v>
      </c>
      <c r="AB173" s="61" t="s">
        <v>1813</v>
      </c>
      <c r="AF173" s="61" t="s">
        <v>353</v>
      </c>
      <c r="AH173" s="61">
        <v>6</v>
      </c>
      <c r="AI173" s="62">
        <v>44504</v>
      </c>
      <c r="AK173" s="61">
        <v>6</v>
      </c>
      <c r="AL173" s="62">
        <v>44504</v>
      </c>
      <c r="AN173" s="61">
        <v>5</v>
      </c>
      <c r="AO173" s="62">
        <v>44504</v>
      </c>
      <c r="AQ173" s="61">
        <v>6</v>
      </c>
      <c r="AR173" s="62">
        <v>44504</v>
      </c>
      <c r="AT173" s="61">
        <v>5</v>
      </c>
      <c r="AU173" s="62">
        <v>44504</v>
      </c>
      <c r="AW173" s="61">
        <v>5</v>
      </c>
      <c r="AX173" s="62">
        <v>44504</v>
      </c>
      <c r="AZ173" s="61">
        <v>5</v>
      </c>
      <c r="BA173" s="62">
        <v>44504</v>
      </c>
      <c r="BC173" s="61">
        <v>37</v>
      </c>
      <c r="BD173" s="62">
        <v>44441</v>
      </c>
      <c r="BE173" s="61" t="s">
        <v>354</v>
      </c>
      <c r="BF173" s="61">
        <v>2</v>
      </c>
      <c r="BG173" s="62">
        <v>44504</v>
      </c>
      <c r="BI173" s="61" t="s">
        <v>1914</v>
      </c>
      <c r="BJ173" s="61">
        <v>5.8</v>
      </c>
      <c r="BK173" s="61">
        <v>58</v>
      </c>
      <c r="BL173" s="61">
        <v>0.8</v>
      </c>
      <c r="BM173" s="61">
        <v>52</v>
      </c>
      <c r="BN173" s="61">
        <v>-7.6</v>
      </c>
      <c r="BO173" s="61">
        <v>85</v>
      </c>
      <c r="BP173" s="61">
        <v>2.6</v>
      </c>
      <c r="BQ173" s="61">
        <v>73</v>
      </c>
      <c r="BR173" s="61">
        <v>51</v>
      </c>
      <c r="BS173" s="61">
        <v>72</v>
      </c>
      <c r="BT173" s="61">
        <v>96</v>
      </c>
      <c r="BU173" s="61">
        <v>72</v>
      </c>
      <c r="BV173" s="61">
        <v>123</v>
      </c>
      <c r="BW173" s="61">
        <v>72</v>
      </c>
      <c r="BX173" s="61">
        <v>103</v>
      </c>
      <c r="BY173" s="61">
        <v>71</v>
      </c>
      <c r="BZ173" s="61">
        <v>20</v>
      </c>
      <c r="CA173" s="61">
        <v>65</v>
      </c>
      <c r="CB173" s="61">
        <v>3.2</v>
      </c>
      <c r="CC173" s="61">
        <v>73</v>
      </c>
      <c r="CD173" s="61">
        <v>-9.4</v>
      </c>
      <c r="CE173" s="61">
        <v>41</v>
      </c>
      <c r="CF173" s="61">
        <v>70</v>
      </c>
      <c r="CG173" s="61">
        <v>67</v>
      </c>
      <c r="CH173" s="61">
        <v>9.1</v>
      </c>
      <c r="CI173" s="61">
        <v>65</v>
      </c>
      <c r="CJ173" s="61">
        <v>0.6</v>
      </c>
      <c r="CK173" s="61">
        <v>70</v>
      </c>
      <c r="CL173" s="61">
        <v>0.5</v>
      </c>
      <c r="CM173" s="61">
        <v>66</v>
      </c>
      <c r="CN173" s="61">
        <v>1.1000000000000001</v>
      </c>
      <c r="CO173" s="61">
        <v>66</v>
      </c>
      <c r="CP173" s="61">
        <v>2</v>
      </c>
      <c r="CQ173" s="61">
        <v>65</v>
      </c>
      <c r="CR173" s="61">
        <v>0.39</v>
      </c>
      <c r="CS173" s="61">
        <v>57</v>
      </c>
      <c r="CT173" s="61">
        <v>-3</v>
      </c>
      <c r="CU173" s="61">
        <v>60</v>
      </c>
      <c r="CV173" s="61">
        <v>242</v>
      </c>
      <c r="CW173" s="61">
        <v>208</v>
      </c>
      <c r="CX173" s="61">
        <v>302</v>
      </c>
      <c r="CY173" s="61">
        <v>228</v>
      </c>
      <c r="CZ173" s="61" t="s">
        <v>356</v>
      </c>
      <c r="DA173" s="61" t="s">
        <v>357</v>
      </c>
      <c r="DB173" s="61" t="s">
        <v>358</v>
      </c>
      <c r="DC173" s="61" t="s">
        <v>359</v>
      </c>
    </row>
    <row r="174" spans="1:107">
      <c r="A174" s="61" t="s">
        <v>1915</v>
      </c>
      <c r="B174" s="61" t="s">
        <v>1916</v>
      </c>
      <c r="C174" s="61" t="s">
        <v>332</v>
      </c>
      <c r="D174" s="61">
        <v>2020</v>
      </c>
      <c r="E174" s="61" t="s">
        <v>333</v>
      </c>
      <c r="F174" s="61" t="s">
        <v>872</v>
      </c>
      <c r="G174" s="61" t="s">
        <v>1917</v>
      </c>
      <c r="H174" s="61" t="s">
        <v>873</v>
      </c>
      <c r="I174" s="61" t="s">
        <v>874</v>
      </c>
      <c r="J174" s="61" t="s">
        <v>346</v>
      </c>
      <c r="K174" s="61" t="s">
        <v>890</v>
      </c>
      <c r="L174" s="61" t="s">
        <v>875</v>
      </c>
      <c r="M174" s="61" t="s">
        <v>876</v>
      </c>
      <c r="N174" s="61" t="s">
        <v>440</v>
      </c>
      <c r="O174" s="61" t="s">
        <v>877</v>
      </c>
      <c r="P174" s="61" t="s">
        <v>371</v>
      </c>
      <c r="Q174" s="61" t="s">
        <v>372</v>
      </c>
      <c r="R174" s="61" t="s">
        <v>894</v>
      </c>
      <c r="S174" s="61" t="s">
        <v>895</v>
      </c>
      <c r="T174" s="61" t="s">
        <v>348</v>
      </c>
      <c r="U174" s="61">
        <v>173</v>
      </c>
      <c r="V174" s="61" t="s">
        <v>1918</v>
      </c>
      <c r="W174" s="61" t="s">
        <v>605</v>
      </c>
      <c r="X174" s="61" t="s">
        <v>351</v>
      </c>
      <c r="Y174" s="62">
        <v>44048</v>
      </c>
      <c r="Z174" s="61" t="s">
        <v>1919</v>
      </c>
      <c r="AA174" s="61" t="b">
        <v>0</v>
      </c>
      <c r="AB174" s="61" t="s">
        <v>1813</v>
      </c>
      <c r="AF174" s="61" t="s">
        <v>410</v>
      </c>
      <c r="AH174" s="61">
        <v>6</v>
      </c>
      <c r="AI174" s="62">
        <v>44504</v>
      </c>
      <c r="AK174" s="61">
        <v>6</v>
      </c>
      <c r="AL174" s="62">
        <v>44504</v>
      </c>
      <c r="AN174" s="61">
        <v>6</v>
      </c>
      <c r="AO174" s="62">
        <v>44504</v>
      </c>
      <c r="AQ174" s="61">
        <v>6</v>
      </c>
      <c r="AR174" s="62">
        <v>44504</v>
      </c>
      <c r="AT174" s="61">
        <v>5</v>
      </c>
      <c r="AU174" s="62">
        <v>44504</v>
      </c>
      <c r="AW174" s="61">
        <v>5</v>
      </c>
      <c r="AX174" s="62">
        <v>44504</v>
      </c>
      <c r="AZ174" s="61">
        <v>5</v>
      </c>
      <c r="BA174" s="62">
        <v>44504</v>
      </c>
      <c r="BC174" s="61">
        <v>38</v>
      </c>
      <c r="BD174" s="62">
        <v>44441</v>
      </c>
      <c r="BE174" s="61" t="s">
        <v>354</v>
      </c>
      <c r="BF174" s="61">
        <v>2</v>
      </c>
      <c r="BG174" s="62">
        <v>44504</v>
      </c>
      <c r="BI174" s="61" t="s">
        <v>1920</v>
      </c>
      <c r="BJ174" s="61">
        <v>1.5</v>
      </c>
      <c r="BK174" s="61">
        <v>61</v>
      </c>
      <c r="BL174" s="61">
        <v>-7.2</v>
      </c>
      <c r="BM174" s="61">
        <v>56</v>
      </c>
      <c r="BN174" s="61">
        <v>-5.5</v>
      </c>
      <c r="BO174" s="61">
        <v>84</v>
      </c>
      <c r="BP174" s="61">
        <v>4.7</v>
      </c>
      <c r="BQ174" s="61">
        <v>74</v>
      </c>
      <c r="BR174" s="61">
        <v>59</v>
      </c>
      <c r="BS174" s="61">
        <v>72</v>
      </c>
      <c r="BT174" s="61">
        <v>98</v>
      </c>
      <c r="BU174" s="61">
        <v>72</v>
      </c>
      <c r="BV174" s="61">
        <v>125</v>
      </c>
      <c r="BW174" s="61">
        <v>73</v>
      </c>
      <c r="BX174" s="61">
        <v>77</v>
      </c>
      <c r="BY174" s="61">
        <v>72</v>
      </c>
      <c r="BZ174" s="61">
        <v>22</v>
      </c>
      <c r="CA174" s="61">
        <v>67</v>
      </c>
      <c r="CB174" s="61">
        <v>2.6</v>
      </c>
      <c r="CC174" s="61">
        <v>73</v>
      </c>
      <c r="CD174" s="61">
        <v>-4.5999999999999996</v>
      </c>
      <c r="CE174" s="61">
        <v>46</v>
      </c>
      <c r="CF174" s="61">
        <v>66</v>
      </c>
      <c r="CG174" s="61">
        <v>68</v>
      </c>
      <c r="CH174" s="61">
        <v>3.5</v>
      </c>
      <c r="CI174" s="61">
        <v>66</v>
      </c>
      <c r="CJ174" s="61">
        <v>0.5</v>
      </c>
      <c r="CK174" s="61">
        <v>70</v>
      </c>
      <c r="CL174" s="61">
        <v>0.7</v>
      </c>
      <c r="CM174" s="61">
        <v>67</v>
      </c>
      <c r="CN174" s="61">
        <v>0.5</v>
      </c>
      <c r="CO174" s="61">
        <v>67</v>
      </c>
      <c r="CP174" s="61">
        <v>2.6</v>
      </c>
      <c r="CQ174" s="61">
        <v>66</v>
      </c>
      <c r="CR174" s="61">
        <v>7.0000000000000007E-2</v>
      </c>
      <c r="CS174" s="61">
        <v>56</v>
      </c>
      <c r="CT174" s="61">
        <v>21</v>
      </c>
      <c r="CU174" s="61">
        <v>60</v>
      </c>
      <c r="CV174" s="61">
        <v>263</v>
      </c>
      <c r="CW174" s="61">
        <v>211</v>
      </c>
      <c r="CX174" s="61">
        <v>354</v>
      </c>
      <c r="CY174" s="61">
        <v>247</v>
      </c>
      <c r="CZ174" s="61" t="s">
        <v>356</v>
      </c>
      <c r="DA174" s="61" t="s">
        <v>357</v>
      </c>
      <c r="DB174" s="61" t="s">
        <v>358</v>
      </c>
      <c r="DC174" s="61" t="s">
        <v>359</v>
      </c>
    </row>
    <row r="175" spans="1:107">
      <c r="A175" s="61" t="s">
        <v>1921</v>
      </c>
      <c r="B175" s="61" t="s">
        <v>1922</v>
      </c>
      <c r="C175" s="61" t="s">
        <v>332</v>
      </c>
      <c r="D175" s="61">
        <v>2020</v>
      </c>
      <c r="E175" s="61" t="s">
        <v>333</v>
      </c>
      <c r="F175" s="61" t="s">
        <v>620</v>
      </c>
      <c r="G175" s="61" t="s">
        <v>1923</v>
      </c>
      <c r="H175" s="61" t="s">
        <v>416</v>
      </c>
      <c r="I175" s="61" t="s">
        <v>622</v>
      </c>
      <c r="J175" s="61" t="s">
        <v>601</v>
      </c>
      <c r="K175" s="61" t="s">
        <v>1924</v>
      </c>
      <c r="L175" s="61" t="s">
        <v>420</v>
      </c>
      <c r="M175" s="61" t="s">
        <v>421</v>
      </c>
      <c r="N175" s="61" t="s">
        <v>572</v>
      </c>
      <c r="O175" s="61" t="s">
        <v>624</v>
      </c>
      <c r="P175" s="61" t="s">
        <v>960</v>
      </c>
      <c r="Q175" s="61" t="s">
        <v>961</v>
      </c>
      <c r="R175" s="61" t="s">
        <v>1702</v>
      </c>
      <c r="S175" s="61" t="s">
        <v>1925</v>
      </c>
      <c r="T175" s="61" t="s">
        <v>348</v>
      </c>
      <c r="U175" s="61">
        <v>174</v>
      </c>
      <c r="V175" s="61" t="s">
        <v>1926</v>
      </c>
      <c r="W175" s="61" t="s">
        <v>605</v>
      </c>
      <c r="X175" s="61" t="s">
        <v>351</v>
      </c>
      <c r="Y175" s="62">
        <v>44048</v>
      </c>
      <c r="Z175" s="61" t="s">
        <v>1927</v>
      </c>
      <c r="AA175" s="61" t="b">
        <v>0</v>
      </c>
      <c r="AB175" s="61" t="s">
        <v>1813</v>
      </c>
      <c r="AF175" s="61" t="s">
        <v>410</v>
      </c>
      <c r="AH175" s="61">
        <v>6</v>
      </c>
      <c r="AI175" s="62">
        <v>44504</v>
      </c>
      <c r="AK175" s="61">
        <v>6</v>
      </c>
      <c r="AL175" s="62">
        <v>44504</v>
      </c>
      <c r="AN175" s="61">
        <v>6</v>
      </c>
      <c r="AO175" s="62">
        <v>44504</v>
      </c>
      <c r="AQ175" s="61">
        <v>6</v>
      </c>
      <c r="AR175" s="62">
        <v>44504</v>
      </c>
      <c r="AT175" s="61">
        <v>5</v>
      </c>
      <c r="AU175" s="62">
        <v>44504</v>
      </c>
      <c r="AW175" s="61">
        <v>5</v>
      </c>
      <c r="AX175" s="62">
        <v>44504</v>
      </c>
      <c r="AZ175" s="61">
        <v>5</v>
      </c>
      <c r="BA175" s="62">
        <v>44504</v>
      </c>
      <c r="BC175" s="61">
        <v>37</v>
      </c>
      <c r="BD175" s="62">
        <v>44441</v>
      </c>
      <c r="BE175" s="61" t="s">
        <v>354</v>
      </c>
      <c r="BF175" s="61">
        <v>2</v>
      </c>
      <c r="BG175" s="62">
        <v>44504</v>
      </c>
      <c r="BI175" s="61" t="s">
        <v>1928</v>
      </c>
      <c r="BJ175" s="61">
        <v>-4.8</v>
      </c>
      <c r="BK175" s="61">
        <v>59</v>
      </c>
      <c r="BL175" s="61">
        <v>-1.9</v>
      </c>
      <c r="BM175" s="61">
        <v>54</v>
      </c>
      <c r="BN175" s="61">
        <v>-3.6</v>
      </c>
      <c r="BO175" s="61">
        <v>84</v>
      </c>
      <c r="BP175" s="61">
        <v>5.7</v>
      </c>
      <c r="BQ175" s="61">
        <v>74</v>
      </c>
      <c r="BR175" s="61">
        <v>49</v>
      </c>
      <c r="BS175" s="61">
        <v>71</v>
      </c>
      <c r="BT175" s="61">
        <v>87</v>
      </c>
      <c r="BU175" s="61">
        <v>71</v>
      </c>
      <c r="BV175" s="61">
        <v>114</v>
      </c>
      <c r="BW175" s="61">
        <v>72</v>
      </c>
      <c r="BX175" s="61">
        <v>89</v>
      </c>
      <c r="BY175" s="61">
        <v>71</v>
      </c>
      <c r="BZ175" s="61">
        <v>22</v>
      </c>
      <c r="CA175" s="61">
        <v>67</v>
      </c>
      <c r="CB175" s="61">
        <v>1.9</v>
      </c>
      <c r="CC175" s="61">
        <v>72</v>
      </c>
      <c r="CD175" s="61">
        <v>-4.7</v>
      </c>
      <c r="CE175" s="61">
        <v>42</v>
      </c>
      <c r="CF175" s="61">
        <v>57</v>
      </c>
      <c r="CG175" s="61">
        <v>66</v>
      </c>
      <c r="CH175" s="61">
        <v>12.7</v>
      </c>
      <c r="CI175" s="61">
        <v>63</v>
      </c>
      <c r="CJ175" s="61">
        <v>-0.4</v>
      </c>
      <c r="CK175" s="61">
        <v>68</v>
      </c>
      <c r="CL175" s="61">
        <v>-1.2</v>
      </c>
      <c r="CM175" s="61">
        <v>66</v>
      </c>
      <c r="CN175" s="61">
        <v>1.6</v>
      </c>
      <c r="CO175" s="61">
        <v>65</v>
      </c>
      <c r="CP175" s="61">
        <v>2.7</v>
      </c>
      <c r="CQ175" s="61">
        <v>64</v>
      </c>
      <c r="CR175" s="61">
        <v>0.23</v>
      </c>
      <c r="CS175" s="61">
        <v>54</v>
      </c>
      <c r="CT175" s="61">
        <v>19</v>
      </c>
      <c r="CU175" s="61">
        <v>61</v>
      </c>
      <c r="CV175" s="61">
        <v>204</v>
      </c>
      <c r="CW175" s="61">
        <v>164</v>
      </c>
      <c r="CX175" s="61">
        <v>271</v>
      </c>
      <c r="CY175" s="61">
        <v>189</v>
      </c>
      <c r="CZ175" s="61" t="s">
        <v>356</v>
      </c>
      <c r="DA175" s="61" t="s">
        <v>357</v>
      </c>
      <c r="DB175" s="61" t="s">
        <v>358</v>
      </c>
      <c r="DC175" s="61" t="s">
        <v>359</v>
      </c>
    </row>
    <row r="176" spans="1:107">
      <c r="A176" s="61" t="s">
        <v>1929</v>
      </c>
      <c r="B176" s="61" t="s">
        <v>1930</v>
      </c>
      <c r="C176" s="61" t="s">
        <v>332</v>
      </c>
      <c r="D176" s="61">
        <v>2020</v>
      </c>
      <c r="E176" s="61" t="s">
        <v>333</v>
      </c>
      <c r="F176" s="61" t="s">
        <v>725</v>
      </c>
      <c r="G176" s="61" t="s">
        <v>1931</v>
      </c>
      <c r="H176" s="61" t="s">
        <v>727</v>
      </c>
      <c r="I176" s="61" t="s">
        <v>728</v>
      </c>
      <c r="J176" s="61" t="s">
        <v>416</v>
      </c>
      <c r="K176" s="61" t="s">
        <v>1932</v>
      </c>
      <c r="L176" s="61" t="s">
        <v>731</v>
      </c>
      <c r="M176" s="61" t="s">
        <v>732</v>
      </c>
      <c r="N176" s="61" t="s">
        <v>475</v>
      </c>
      <c r="O176" s="61" t="s">
        <v>733</v>
      </c>
      <c r="P176" s="61" t="s">
        <v>420</v>
      </c>
      <c r="Q176" s="61" t="s">
        <v>421</v>
      </c>
      <c r="R176" s="61" t="s">
        <v>346</v>
      </c>
      <c r="S176" s="61" t="s">
        <v>1460</v>
      </c>
      <c r="T176" s="61" t="s">
        <v>348</v>
      </c>
      <c r="U176" s="61">
        <v>175</v>
      </c>
      <c r="V176" s="61" t="s">
        <v>1933</v>
      </c>
      <c r="W176" s="61" t="s">
        <v>395</v>
      </c>
      <c r="X176" s="61" t="s">
        <v>351</v>
      </c>
      <c r="Y176" s="62">
        <v>44048</v>
      </c>
      <c r="Z176" s="61" t="s">
        <v>1934</v>
      </c>
      <c r="AA176" s="61" t="b">
        <v>0</v>
      </c>
      <c r="AB176" s="61" t="s">
        <v>1813</v>
      </c>
      <c r="AF176" s="61" t="s">
        <v>410</v>
      </c>
      <c r="AH176" s="61">
        <v>6</v>
      </c>
      <c r="AI176" s="62">
        <v>44504</v>
      </c>
      <c r="AK176" s="61">
        <v>6</v>
      </c>
      <c r="AL176" s="62">
        <v>44504</v>
      </c>
      <c r="AN176" s="61">
        <v>5</v>
      </c>
      <c r="AO176" s="62">
        <v>44504</v>
      </c>
      <c r="AQ176" s="61">
        <v>6</v>
      </c>
      <c r="AR176" s="62">
        <v>44504</v>
      </c>
      <c r="AT176" s="61">
        <v>5</v>
      </c>
      <c r="AU176" s="62">
        <v>44504</v>
      </c>
      <c r="AW176" s="61">
        <v>5</v>
      </c>
      <c r="AX176" s="62">
        <v>44504</v>
      </c>
      <c r="AZ176" s="61">
        <v>5</v>
      </c>
      <c r="BA176" s="62">
        <v>44504</v>
      </c>
      <c r="BC176" s="61">
        <v>37</v>
      </c>
      <c r="BD176" s="62">
        <v>44441</v>
      </c>
      <c r="BE176" s="61" t="s">
        <v>354</v>
      </c>
      <c r="BF176" s="61">
        <v>1</v>
      </c>
      <c r="BG176" s="62">
        <v>44504</v>
      </c>
      <c r="BI176" s="61" t="s">
        <v>1935</v>
      </c>
      <c r="BJ176" s="61">
        <v>-0.5</v>
      </c>
      <c r="BK176" s="61">
        <v>58</v>
      </c>
      <c r="BL176" s="61">
        <v>1.5</v>
      </c>
      <c r="BM176" s="61">
        <v>52</v>
      </c>
      <c r="BN176" s="61">
        <v>-4.2</v>
      </c>
      <c r="BO176" s="61">
        <v>84</v>
      </c>
      <c r="BP176" s="61">
        <v>5.4</v>
      </c>
      <c r="BQ176" s="61">
        <v>73</v>
      </c>
      <c r="BR176" s="61">
        <v>54</v>
      </c>
      <c r="BS176" s="61">
        <v>71</v>
      </c>
      <c r="BT176" s="61">
        <v>99</v>
      </c>
      <c r="BU176" s="61">
        <v>71</v>
      </c>
      <c r="BV176" s="61">
        <v>132</v>
      </c>
      <c r="BW176" s="61">
        <v>72</v>
      </c>
      <c r="BX176" s="61">
        <v>116</v>
      </c>
      <c r="BY176" s="61">
        <v>71</v>
      </c>
      <c r="BZ176" s="61">
        <v>22</v>
      </c>
      <c r="CA176" s="61">
        <v>65</v>
      </c>
      <c r="CB176" s="61">
        <v>2.4</v>
      </c>
      <c r="CC176" s="61">
        <v>71</v>
      </c>
      <c r="CD176" s="61">
        <v>-8.6</v>
      </c>
      <c r="CE176" s="61">
        <v>41</v>
      </c>
      <c r="CF176" s="61">
        <v>62</v>
      </c>
      <c r="CG176" s="61">
        <v>66</v>
      </c>
      <c r="CH176" s="61">
        <v>13.2</v>
      </c>
      <c r="CI176" s="61">
        <v>64</v>
      </c>
      <c r="CJ176" s="61">
        <v>0.5</v>
      </c>
      <c r="CK176" s="61">
        <v>69</v>
      </c>
      <c r="CL176" s="61">
        <v>1.5</v>
      </c>
      <c r="CM176" s="61">
        <v>66</v>
      </c>
      <c r="CN176" s="61">
        <v>0.1</v>
      </c>
      <c r="CO176" s="61">
        <v>66</v>
      </c>
      <c r="CP176" s="61">
        <v>3.4</v>
      </c>
      <c r="CQ176" s="61">
        <v>64</v>
      </c>
      <c r="CR176" s="61">
        <v>0.5</v>
      </c>
      <c r="CS176" s="61">
        <v>56</v>
      </c>
      <c r="CT176" s="61">
        <v>14</v>
      </c>
      <c r="CU176" s="61">
        <v>61</v>
      </c>
      <c r="CV176" s="61">
        <v>239</v>
      </c>
      <c r="CW176" s="61">
        <v>191</v>
      </c>
      <c r="CX176" s="61">
        <v>317</v>
      </c>
      <c r="CY176" s="61">
        <v>229</v>
      </c>
      <c r="CZ176" s="61" t="s">
        <v>356</v>
      </c>
      <c r="DA176" s="61" t="s">
        <v>357</v>
      </c>
      <c r="DB176" s="61" t="s">
        <v>358</v>
      </c>
      <c r="DC176" s="61" t="s">
        <v>359</v>
      </c>
    </row>
    <row r="177" spans="1:107">
      <c r="A177" s="61" t="s">
        <v>1936</v>
      </c>
      <c r="B177" s="61" t="s">
        <v>1937</v>
      </c>
      <c r="C177" s="61" t="s">
        <v>332</v>
      </c>
      <c r="D177" s="61">
        <v>2020</v>
      </c>
      <c r="E177" s="61" t="s">
        <v>333</v>
      </c>
      <c r="F177" s="61" t="s">
        <v>725</v>
      </c>
      <c r="G177" s="61" t="s">
        <v>1938</v>
      </c>
      <c r="H177" s="61" t="s">
        <v>727</v>
      </c>
      <c r="I177" s="61" t="s">
        <v>728</v>
      </c>
      <c r="J177" s="61" t="s">
        <v>416</v>
      </c>
      <c r="K177" s="61" t="s">
        <v>1939</v>
      </c>
      <c r="L177" s="61" t="s">
        <v>731</v>
      </c>
      <c r="M177" s="61" t="s">
        <v>732</v>
      </c>
      <c r="N177" s="61" t="s">
        <v>475</v>
      </c>
      <c r="O177" s="61" t="s">
        <v>733</v>
      </c>
      <c r="P177" s="61" t="s">
        <v>420</v>
      </c>
      <c r="Q177" s="61" t="s">
        <v>421</v>
      </c>
      <c r="R177" s="61" t="s">
        <v>346</v>
      </c>
      <c r="S177" s="61" t="s">
        <v>1940</v>
      </c>
      <c r="T177" s="61" t="s">
        <v>348</v>
      </c>
      <c r="U177" s="61">
        <v>176</v>
      </c>
      <c r="V177" s="61" t="s">
        <v>1941</v>
      </c>
      <c r="W177" s="61" t="s">
        <v>699</v>
      </c>
      <c r="X177" s="61" t="s">
        <v>351</v>
      </c>
      <c r="Y177" s="62">
        <v>44048</v>
      </c>
      <c r="Z177" s="61" t="s">
        <v>1942</v>
      </c>
      <c r="AA177" s="61" t="b">
        <v>0</v>
      </c>
      <c r="AB177" s="61" t="s">
        <v>1813</v>
      </c>
      <c r="AF177" s="61" t="s">
        <v>410</v>
      </c>
      <c r="AH177" s="61">
        <v>6</v>
      </c>
      <c r="AI177" s="62">
        <v>44504</v>
      </c>
      <c r="AK177" s="61">
        <v>6</v>
      </c>
      <c r="AL177" s="62">
        <v>44504</v>
      </c>
      <c r="AN177" s="61">
        <v>5</v>
      </c>
      <c r="AO177" s="62">
        <v>44504</v>
      </c>
      <c r="AQ177" s="61">
        <v>6</v>
      </c>
      <c r="AR177" s="62">
        <v>44504</v>
      </c>
      <c r="AT177" s="61">
        <v>5</v>
      </c>
      <c r="AU177" s="62">
        <v>44504</v>
      </c>
      <c r="AW177" s="61">
        <v>6</v>
      </c>
      <c r="AX177" s="62">
        <v>44504</v>
      </c>
      <c r="AZ177" s="61">
        <v>5</v>
      </c>
      <c r="BA177" s="62">
        <v>44504</v>
      </c>
      <c r="BC177" s="61">
        <v>35</v>
      </c>
      <c r="BD177" s="62">
        <v>44441</v>
      </c>
      <c r="BE177" s="61" t="s">
        <v>354</v>
      </c>
      <c r="BF177" s="61">
        <v>1</v>
      </c>
      <c r="BG177" s="62">
        <v>44504</v>
      </c>
      <c r="BI177" s="61" t="s">
        <v>1943</v>
      </c>
      <c r="BJ177" s="61">
        <v>0.7</v>
      </c>
      <c r="BK177" s="61">
        <v>58</v>
      </c>
      <c r="BL177" s="61">
        <v>4.7</v>
      </c>
      <c r="BM177" s="61">
        <v>52</v>
      </c>
      <c r="BN177" s="61">
        <v>-4.5999999999999996</v>
      </c>
      <c r="BO177" s="61">
        <v>85</v>
      </c>
      <c r="BP177" s="61">
        <v>3.5</v>
      </c>
      <c r="BQ177" s="61">
        <v>74</v>
      </c>
      <c r="BR177" s="61">
        <v>49</v>
      </c>
      <c r="BS177" s="61">
        <v>72</v>
      </c>
      <c r="BT177" s="61">
        <v>84</v>
      </c>
      <c r="BU177" s="61">
        <v>72</v>
      </c>
      <c r="BV177" s="61">
        <v>117</v>
      </c>
      <c r="BW177" s="61">
        <v>72</v>
      </c>
      <c r="BX177" s="61">
        <v>99</v>
      </c>
      <c r="BY177" s="61">
        <v>71</v>
      </c>
      <c r="BZ177" s="61">
        <v>19</v>
      </c>
      <c r="CA177" s="61">
        <v>65</v>
      </c>
      <c r="CB177" s="61">
        <v>1.2</v>
      </c>
      <c r="CC177" s="61">
        <v>73</v>
      </c>
      <c r="CD177" s="61">
        <v>-7.7</v>
      </c>
      <c r="CE177" s="61">
        <v>41</v>
      </c>
      <c r="CF177" s="61">
        <v>61</v>
      </c>
      <c r="CG177" s="61">
        <v>66</v>
      </c>
      <c r="CH177" s="61">
        <v>4.2</v>
      </c>
      <c r="CI177" s="61">
        <v>64</v>
      </c>
      <c r="CJ177" s="61">
        <v>2</v>
      </c>
      <c r="CK177" s="61">
        <v>69</v>
      </c>
      <c r="CL177" s="61">
        <v>1.3</v>
      </c>
      <c r="CM177" s="61">
        <v>66</v>
      </c>
      <c r="CN177" s="61">
        <v>-1.2</v>
      </c>
      <c r="CO177" s="61">
        <v>66</v>
      </c>
      <c r="CP177" s="61">
        <v>2.5</v>
      </c>
      <c r="CQ177" s="61">
        <v>64</v>
      </c>
      <c r="CR177" s="61">
        <v>0.13</v>
      </c>
      <c r="CS177" s="61">
        <v>56</v>
      </c>
      <c r="CT177" s="61">
        <v>4</v>
      </c>
      <c r="CU177" s="61">
        <v>61</v>
      </c>
      <c r="CV177" s="61">
        <v>203</v>
      </c>
      <c r="CW177" s="61">
        <v>155</v>
      </c>
      <c r="CX177" s="61">
        <v>267</v>
      </c>
      <c r="CY177" s="61">
        <v>186</v>
      </c>
      <c r="CZ177" s="61" t="s">
        <v>356</v>
      </c>
      <c r="DA177" s="61" t="s">
        <v>357</v>
      </c>
      <c r="DB177" s="61" t="s">
        <v>358</v>
      </c>
      <c r="DC177" s="61" t="s">
        <v>359</v>
      </c>
    </row>
  </sheetData>
  <autoFilter ref="A1:DE179"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T177"/>
  <sheetViews>
    <sheetView workbookViewId="0"/>
  </sheetViews>
  <sheetFormatPr defaultColWidth="14.44140625" defaultRowHeight="15.75" customHeight="1"/>
  <sheetData>
    <row r="1" spans="1:20">
      <c r="B1" s="61" t="s">
        <v>1944</v>
      </c>
      <c r="C1" s="61" t="s">
        <v>1945</v>
      </c>
      <c r="D1" s="61" t="s">
        <v>1946</v>
      </c>
      <c r="E1" s="61" t="s">
        <v>1947</v>
      </c>
      <c r="F1" s="61" t="s">
        <v>228</v>
      </c>
      <c r="G1" s="61" t="s">
        <v>229</v>
      </c>
      <c r="H1" s="61" t="s">
        <v>7</v>
      </c>
      <c r="I1" s="61" t="s">
        <v>1948</v>
      </c>
      <c r="J1" s="61" t="s">
        <v>230</v>
      </c>
      <c r="K1" s="61" t="s">
        <v>1949</v>
      </c>
      <c r="L1" s="61" t="s">
        <v>1950</v>
      </c>
      <c r="M1" s="61" t="s">
        <v>1951</v>
      </c>
      <c r="N1" s="61" t="s">
        <v>6</v>
      </c>
      <c r="P1" s="61" t="s">
        <v>2</v>
      </c>
      <c r="R1" s="61" t="s">
        <v>1952</v>
      </c>
    </row>
    <row r="2" spans="1:20">
      <c r="A2" s="61" t="b">
        <v>1</v>
      </c>
      <c r="B2" s="61" t="s">
        <v>433</v>
      </c>
      <c r="C2" s="61" t="s">
        <v>447</v>
      </c>
      <c r="D2" s="61" t="s">
        <v>1953</v>
      </c>
      <c r="E2" s="61" t="s">
        <v>1954</v>
      </c>
      <c r="F2" s="61" t="s">
        <v>332</v>
      </c>
      <c r="G2" s="61">
        <v>2020</v>
      </c>
      <c r="H2" s="62">
        <v>44036</v>
      </c>
      <c r="I2" s="61" t="s">
        <v>333</v>
      </c>
      <c r="J2" s="61" t="s">
        <v>1955</v>
      </c>
      <c r="K2" s="62">
        <v>44617</v>
      </c>
      <c r="L2" s="61" t="s">
        <v>20</v>
      </c>
      <c r="M2" s="61"/>
      <c r="N2" s="61"/>
      <c r="O2" s="61">
        <v>768</v>
      </c>
      <c r="P2" s="61" t="s">
        <v>1956</v>
      </c>
      <c r="R2" s="61" t="s">
        <v>1957</v>
      </c>
      <c r="S2" s="61" t="b">
        <v>1</v>
      </c>
      <c r="T2" s="61" t="s">
        <v>432</v>
      </c>
    </row>
    <row r="3" spans="1:20">
      <c r="A3" s="61" t="b">
        <v>1</v>
      </c>
      <c r="B3" s="61" t="s">
        <v>483</v>
      </c>
      <c r="C3" s="61" t="s">
        <v>489</v>
      </c>
      <c r="D3" s="61" t="s">
        <v>1958</v>
      </c>
      <c r="E3" s="61" t="s">
        <v>1959</v>
      </c>
      <c r="F3" s="61" t="s">
        <v>332</v>
      </c>
      <c r="G3" s="61">
        <v>2020</v>
      </c>
      <c r="H3" s="62">
        <v>44037</v>
      </c>
      <c r="I3" s="61" t="s">
        <v>333</v>
      </c>
      <c r="J3" s="61" t="s">
        <v>1955</v>
      </c>
      <c r="K3" s="62">
        <v>44617</v>
      </c>
      <c r="L3" s="61" t="s">
        <v>20</v>
      </c>
      <c r="M3" s="61"/>
      <c r="N3" s="61"/>
      <c r="O3" s="61">
        <v>746</v>
      </c>
      <c r="P3" s="61" t="s">
        <v>1956</v>
      </c>
      <c r="R3" s="61" t="s">
        <v>1960</v>
      </c>
      <c r="S3" s="61" t="b">
        <v>1</v>
      </c>
      <c r="T3" s="61" t="s">
        <v>482</v>
      </c>
    </row>
    <row r="4" spans="1:20">
      <c r="A4" s="61" t="b">
        <v>1</v>
      </c>
      <c r="B4" s="61" t="s">
        <v>716</v>
      </c>
      <c r="C4" s="61" t="s">
        <v>721</v>
      </c>
      <c r="D4" s="61" t="s">
        <v>1961</v>
      </c>
      <c r="E4" s="61" t="s">
        <v>1962</v>
      </c>
      <c r="F4" s="61" t="s">
        <v>332</v>
      </c>
      <c r="G4" s="61">
        <v>2020</v>
      </c>
      <c r="H4" s="62">
        <v>44037</v>
      </c>
      <c r="I4" s="61" t="s">
        <v>333</v>
      </c>
      <c r="J4" s="61" t="s">
        <v>1955</v>
      </c>
      <c r="K4" s="62">
        <v>44620</v>
      </c>
      <c r="L4" s="61" t="s">
        <v>49</v>
      </c>
      <c r="M4" s="61">
        <v>2</v>
      </c>
      <c r="N4" s="61"/>
      <c r="O4" s="61">
        <v>738</v>
      </c>
      <c r="P4" s="61" t="s">
        <v>1956</v>
      </c>
      <c r="R4" s="61" t="s">
        <v>1963</v>
      </c>
      <c r="S4" s="61" t="b">
        <v>1</v>
      </c>
      <c r="T4" s="61" t="s">
        <v>715</v>
      </c>
    </row>
    <row r="5" spans="1:20">
      <c r="A5" s="61" t="b">
        <v>1</v>
      </c>
      <c r="B5" s="61" t="s">
        <v>1807</v>
      </c>
      <c r="C5" s="61" t="s">
        <v>1812</v>
      </c>
      <c r="D5" s="61" t="s">
        <v>1964</v>
      </c>
      <c r="E5" s="61" t="s">
        <v>1965</v>
      </c>
      <c r="F5" s="61" t="s">
        <v>332</v>
      </c>
      <c r="G5" s="61">
        <v>2020</v>
      </c>
      <c r="H5" s="62">
        <v>44038</v>
      </c>
      <c r="I5" s="61" t="s">
        <v>333</v>
      </c>
      <c r="J5" s="61" t="s">
        <v>1955</v>
      </c>
      <c r="K5" s="62">
        <v>44620</v>
      </c>
      <c r="L5" s="61" t="s">
        <v>1813</v>
      </c>
      <c r="M5" s="61">
        <v>2</v>
      </c>
      <c r="N5" s="61"/>
      <c r="O5" s="61">
        <v>748</v>
      </c>
      <c r="P5" s="61" t="s">
        <v>1956</v>
      </c>
      <c r="R5" s="61" t="s">
        <v>1966</v>
      </c>
      <c r="S5" s="61" t="b">
        <v>1</v>
      </c>
      <c r="T5" s="61" t="s">
        <v>1806</v>
      </c>
    </row>
    <row r="6" spans="1:20">
      <c r="A6" s="61" t="b">
        <v>1</v>
      </c>
      <c r="B6" s="61" t="s">
        <v>1816</v>
      </c>
      <c r="C6" s="61" t="s">
        <v>1819</v>
      </c>
      <c r="D6" s="61" t="s">
        <v>1967</v>
      </c>
      <c r="E6" s="61" t="s">
        <v>1968</v>
      </c>
      <c r="F6" s="61" t="s">
        <v>332</v>
      </c>
      <c r="G6" s="61">
        <v>2020</v>
      </c>
      <c r="H6" s="62">
        <v>44038</v>
      </c>
      <c r="I6" s="61" t="s">
        <v>333</v>
      </c>
      <c r="J6" s="61" t="s">
        <v>1955</v>
      </c>
      <c r="K6" s="62">
        <v>44620</v>
      </c>
      <c r="L6" s="61" t="s">
        <v>1813</v>
      </c>
      <c r="M6" s="61">
        <v>2</v>
      </c>
      <c r="N6" s="61"/>
      <c r="O6" s="61">
        <v>680</v>
      </c>
      <c r="P6" s="61" t="s">
        <v>1956</v>
      </c>
      <c r="R6" s="61" t="s">
        <v>1969</v>
      </c>
      <c r="S6" s="61" t="b">
        <v>1</v>
      </c>
      <c r="T6" s="61" t="s">
        <v>1815</v>
      </c>
    </row>
    <row r="7" spans="1:20">
      <c r="A7" s="61" t="b">
        <v>1</v>
      </c>
      <c r="B7" s="61" t="s">
        <v>1822</v>
      </c>
      <c r="C7" s="61" t="s">
        <v>1828</v>
      </c>
      <c r="D7" s="61" t="s">
        <v>1970</v>
      </c>
      <c r="E7" s="61" t="s">
        <v>1971</v>
      </c>
      <c r="F7" s="61" t="s">
        <v>332</v>
      </c>
      <c r="G7" s="61">
        <v>2020</v>
      </c>
      <c r="H7" s="62">
        <v>44039</v>
      </c>
      <c r="I7" s="61" t="s">
        <v>333</v>
      </c>
      <c r="J7" s="61" t="s">
        <v>1955</v>
      </c>
      <c r="K7" s="62">
        <v>44620</v>
      </c>
      <c r="L7" s="61" t="s">
        <v>1813</v>
      </c>
      <c r="M7" s="61">
        <v>2</v>
      </c>
      <c r="N7" s="61"/>
      <c r="O7" s="61">
        <v>754</v>
      </c>
      <c r="P7" s="61" t="s">
        <v>1956</v>
      </c>
      <c r="R7" s="61" t="s">
        <v>1972</v>
      </c>
      <c r="S7" s="61" t="b">
        <v>1</v>
      </c>
      <c r="T7" s="61" t="s">
        <v>1821</v>
      </c>
    </row>
    <row r="8" spans="1:20">
      <c r="A8" s="61" t="b">
        <v>1</v>
      </c>
      <c r="B8" s="61" t="s">
        <v>1249</v>
      </c>
      <c r="C8" s="61" t="s">
        <v>1254</v>
      </c>
      <c r="D8" s="61" t="s">
        <v>1973</v>
      </c>
      <c r="E8" s="61" t="s">
        <v>1971</v>
      </c>
      <c r="F8" s="61" t="s">
        <v>332</v>
      </c>
      <c r="G8" s="61">
        <v>2020</v>
      </c>
      <c r="H8" s="62">
        <v>44039</v>
      </c>
      <c r="I8" s="61" t="s">
        <v>333</v>
      </c>
      <c r="J8" s="61" t="s">
        <v>1955</v>
      </c>
      <c r="K8" s="62">
        <v>44620</v>
      </c>
      <c r="L8" s="61" t="s">
        <v>105</v>
      </c>
      <c r="M8" s="61">
        <v>2</v>
      </c>
      <c r="N8" s="61"/>
      <c r="O8" s="61">
        <v>774</v>
      </c>
      <c r="P8" s="61" t="s">
        <v>1956</v>
      </c>
      <c r="R8" s="61" t="s">
        <v>1974</v>
      </c>
      <c r="S8" s="61" t="b">
        <v>1</v>
      </c>
      <c r="T8" s="61" t="s">
        <v>1248</v>
      </c>
    </row>
    <row r="9" spans="1:20">
      <c r="A9" s="61" t="b">
        <v>1</v>
      </c>
      <c r="B9" s="61" t="s">
        <v>724</v>
      </c>
      <c r="C9" s="61" t="s">
        <v>738</v>
      </c>
      <c r="D9" s="61" t="s">
        <v>1975</v>
      </c>
      <c r="E9" s="61" t="s">
        <v>1965</v>
      </c>
      <c r="F9" s="61" t="s">
        <v>332</v>
      </c>
      <c r="G9" s="61">
        <v>2020</v>
      </c>
      <c r="H9" s="62">
        <v>44039</v>
      </c>
      <c r="I9" s="61" t="s">
        <v>333</v>
      </c>
      <c r="J9" s="61" t="s">
        <v>1955</v>
      </c>
      <c r="K9" s="62">
        <v>44620</v>
      </c>
      <c r="L9" s="61" t="s">
        <v>49</v>
      </c>
      <c r="M9" s="61">
        <v>2</v>
      </c>
      <c r="N9" s="61"/>
      <c r="O9" s="61">
        <v>762</v>
      </c>
      <c r="P9" s="61" t="s">
        <v>1956</v>
      </c>
      <c r="R9" s="61" t="s">
        <v>1976</v>
      </c>
      <c r="S9" s="61" t="b">
        <v>1</v>
      </c>
      <c r="T9" s="61" t="s">
        <v>723</v>
      </c>
    </row>
    <row r="10" spans="1:20">
      <c r="A10" s="61" t="b">
        <v>1</v>
      </c>
      <c r="B10" s="61" t="s">
        <v>741</v>
      </c>
      <c r="C10" s="61" t="s">
        <v>750</v>
      </c>
      <c r="D10" s="61" t="s">
        <v>1977</v>
      </c>
      <c r="E10" s="61" t="s">
        <v>1968</v>
      </c>
      <c r="F10" s="61" t="s">
        <v>332</v>
      </c>
      <c r="G10" s="61">
        <v>2020</v>
      </c>
      <c r="H10" s="62">
        <v>44039</v>
      </c>
      <c r="I10" s="61" t="s">
        <v>333</v>
      </c>
      <c r="J10" s="61" t="s">
        <v>1955</v>
      </c>
      <c r="K10" s="62">
        <v>44620</v>
      </c>
      <c r="L10" s="61" t="s">
        <v>49</v>
      </c>
      <c r="M10" s="61">
        <v>2</v>
      </c>
      <c r="N10" s="61"/>
      <c r="O10" s="61">
        <v>794</v>
      </c>
      <c r="P10" s="61" t="s">
        <v>1956</v>
      </c>
      <c r="R10" s="61" t="s">
        <v>1978</v>
      </c>
      <c r="S10" s="61" t="b">
        <v>1</v>
      </c>
      <c r="T10" s="61" t="s">
        <v>740</v>
      </c>
    </row>
    <row r="11" spans="1:20">
      <c r="A11" s="61" t="b">
        <v>1</v>
      </c>
      <c r="B11" s="61" t="s">
        <v>753</v>
      </c>
      <c r="C11" s="61" t="s">
        <v>761</v>
      </c>
      <c r="D11" s="61" t="s">
        <v>1979</v>
      </c>
      <c r="E11" s="61" t="s">
        <v>1965</v>
      </c>
      <c r="F11" s="61" t="s">
        <v>332</v>
      </c>
      <c r="G11" s="61">
        <v>2020</v>
      </c>
      <c r="H11" s="62">
        <v>44040</v>
      </c>
      <c r="I11" s="61" t="s">
        <v>333</v>
      </c>
      <c r="J11" s="61" t="s">
        <v>1955</v>
      </c>
      <c r="K11" s="62">
        <v>44620</v>
      </c>
      <c r="L11" s="61" t="s">
        <v>49</v>
      </c>
      <c r="M11" s="61">
        <v>2</v>
      </c>
      <c r="N11" s="61"/>
      <c r="O11" s="61">
        <v>700</v>
      </c>
      <c r="P11" s="61" t="s">
        <v>1956</v>
      </c>
      <c r="R11" s="61" t="s">
        <v>1980</v>
      </c>
      <c r="S11" s="61" t="b">
        <v>1</v>
      </c>
      <c r="T11" s="61" t="s">
        <v>752</v>
      </c>
    </row>
    <row r="12" spans="1:20">
      <c r="A12" s="61" t="b">
        <v>1</v>
      </c>
      <c r="B12" s="61" t="s">
        <v>764</v>
      </c>
      <c r="C12" s="61" t="s">
        <v>770</v>
      </c>
      <c r="D12" s="61" t="s">
        <v>1981</v>
      </c>
      <c r="E12" s="61" t="s">
        <v>1965</v>
      </c>
      <c r="F12" s="61" t="s">
        <v>332</v>
      </c>
      <c r="G12" s="61">
        <v>2020</v>
      </c>
      <c r="H12" s="62">
        <v>44040</v>
      </c>
      <c r="I12" s="61" t="s">
        <v>765</v>
      </c>
      <c r="J12" s="61" t="s">
        <v>1982</v>
      </c>
      <c r="K12" s="62">
        <v>44615</v>
      </c>
      <c r="L12" s="61" t="s">
        <v>49</v>
      </c>
      <c r="M12" s="61">
        <v>2</v>
      </c>
      <c r="N12" s="61"/>
      <c r="O12" s="61">
        <v>704</v>
      </c>
      <c r="P12" s="61" t="s">
        <v>1956</v>
      </c>
      <c r="R12" s="61" t="s">
        <v>1983</v>
      </c>
      <c r="S12" s="61" t="b">
        <v>1</v>
      </c>
      <c r="T12" s="61" t="s">
        <v>763</v>
      </c>
    </row>
    <row r="13" spans="1:20">
      <c r="A13" s="61" t="b">
        <v>1</v>
      </c>
      <c r="B13" s="61" t="s">
        <v>773</v>
      </c>
      <c r="C13" s="61" t="s">
        <v>787</v>
      </c>
      <c r="D13" s="61" t="s">
        <v>1984</v>
      </c>
      <c r="E13" s="61" t="s">
        <v>1985</v>
      </c>
      <c r="F13" s="61" t="s">
        <v>332</v>
      </c>
      <c r="G13" s="61">
        <v>2020</v>
      </c>
      <c r="H13" s="62">
        <v>44040</v>
      </c>
      <c r="I13" s="61" t="s">
        <v>333</v>
      </c>
      <c r="J13" s="61" t="s">
        <v>1955</v>
      </c>
      <c r="K13" s="62">
        <v>44620</v>
      </c>
      <c r="L13" s="61" t="s">
        <v>49</v>
      </c>
      <c r="M13" s="61">
        <v>2</v>
      </c>
      <c r="N13" s="61"/>
      <c r="O13" s="61">
        <v>816</v>
      </c>
      <c r="P13" s="61" t="s">
        <v>1956</v>
      </c>
      <c r="R13" s="61" t="s">
        <v>1986</v>
      </c>
      <c r="S13" s="61" t="b">
        <v>1</v>
      </c>
      <c r="T13" s="61" t="s">
        <v>772</v>
      </c>
    </row>
    <row r="14" spans="1:20">
      <c r="A14" s="61" t="b">
        <v>1</v>
      </c>
      <c r="B14" s="61" t="s">
        <v>1257</v>
      </c>
      <c r="C14" s="61" t="s">
        <v>1262</v>
      </c>
      <c r="D14" s="61" t="s">
        <v>1987</v>
      </c>
      <c r="E14" s="61" t="s">
        <v>1965</v>
      </c>
      <c r="F14" s="61" t="s">
        <v>332</v>
      </c>
      <c r="G14" s="61">
        <v>2020</v>
      </c>
      <c r="H14" s="62">
        <v>44040</v>
      </c>
      <c r="I14" s="61" t="s">
        <v>632</v>
      </c>
      <c r="J14" s="61" t="s">
        <v>1955</v>
      </c>
      <c r="K14" s="62">
        <v>44620</v>
      </c>
      <c r="L14" s="61" t="s">
        <v>105</v>
      </c>
      <c r="M14" s="61">
        <v>2</v>
      </c>
      <c r="N14" s="61"/>
      <c r="O14" s="61">
        <v>698</v>
      </c>
      <c r="P14" s="61" t="s">
        <v>1956</v>
      </c>
      <c r="R14" s="61" t="s">
        <v>1988</v>
      </c>
      <c r="S14" s="61" t="b">
        <v>1</v>
      </c>
      <c r="T14" s="61" t="s">
        <v>1256</v>
      </c>
    </row>
    <row r="15" spans="1:20">
      <c r="A15" s="61" t="b">
        <v>1</v>
      </c>
      <c r="B15" s="61" t="s">
        <v>1500</v>
      </c>
      <c r="C15" s="61" t="s">
        <v>1505</v>
      </c>
      <c r="D15" s="61" t="s">
        <v>1989</v>
      </c>
      <c r="E15" s="61" t="s">
        <v>1990</v>
      </c>
      <c r="F15" s="61" t="s">
        <v>332</v>
      </c>
      <c r="G15" s="61">
        <v>2020</v>
      </c>
      <c r="H15" s="62">
        <v>44040</v>
      </c>
      <c r="I15" s="61" t="s">
        <v>333</v>
      </c>
      <c r="J15" s="61" t="s">
        <v>1955</v>
      </c>
      <c r="K15" s="62">
        <v>44620</v>
      </c>
      <c r="L15" s="61" t="s">
        <v>135</v>
      </c>
      <c r="M15" s="61"/>
      <c r="N15" s="61"/>
      <c r="O15" s="61">
        <v>758</v>
      </c>
      <c r="P15" s="61" t="s">
        <v>1956</v>
      </c>
      <c r="R15" s="61" t="s">
        <v>1991</v>
      </c>
      <c r="S15" s="61" t="b">
        <v>1</v>
      </c>
      <c r="T15" s="61" t="s">
        <v>1499</v>
      </c>
    </row>
    <row r="16" spans="1:20">
      <c r="A16" s="61" t="b">
        <v>1</v>
      </c>
      <c r="B16" s="61" t="s">
        <v>1683</v>
      </c>
      <c r="C16" s="61" t="s">
        <v>1688</v>
      </c>
      <c r="D16" s="61" t="s">
        <v>1992</v>
      </c>
      <c r="E16" s="61" t="s">
        <v>1993</v>
      </c>
      <c r="F16" s="61" t="s">
        <v>332</v>
      </c>
      <c r="G16" s="61">
        <v>2020</v>
      </c>
      <c r="H16" s="62">
        <v>44040</v>
      </c>
      <c r="I16" s="61" t="s">
        <v>333</v>
      </c>
      <c r="J16" s="61" t="s">
        <v>1955</v>
      </c>
      <c r="K16" s="62">
        <v>44620</v>
      </c>
      <c r="L16" s="61" t="s">
        <v>161</v>
      </c>
      <c r="M16" s="61">
        <v>2</v>
      </c>
      <c r="N16" s="61"/>
      <c r="O16" s="61">
        <v>624</v>
      </c>
      <c r="P16" s="61" t="s">
        <v>1956</v>
      </c>
      <c r="R16" s="61" t="s">
        <v>1994</v>
      </c>
      <c r="S16" s="61" t="b">
        <v>1</v>
      </c>
      <c r="T16" s="61" t="s">
        <v>1682</v>
      </c>
    </row>
    <row r="17" spans="1:20">
      <c r="A17" s="61" t="b">
        <v>1</v>
      </c>
      <c r="B17" s="61" t="s">
        <v>1831</v>
      </c>
      <c r="C17" s="61" t="s">
        <v>1835</v>
      </c>
      <c r="D17" s="61" t="s">
        <v>1995</v>
      </c>
      <c r="E17" s="61" t="s">
        <v>1965</v>
      </c>
      <c r="F17" s="61" t="s">
        <v>332</v>
      </c>
      <c r="G17" s="61">
        <v>2020</v>
      </c>
      <c r="H17" s="62">
        <v>44040</v>
      </c>
      <c r="I17" s="61" t="s">
        <v>333</v>
      </c>
      <c r="J17" s="61" t="s">
        <v>1955</v>
      </c>
      <c r="K17" s="62">
        <v>44620</v>
      </c>
      <c r="L17" s="61" t="s">
        <v>1813</v>
      </c>
      <c r="M17" s="61">
        <v>2</v>
      </c>
      <c r="N17" s="61"/>
      <c r="O17" s="61">
        <v>706</v>
      </c>
      <c r="P17" s="61" t="s">
        <v>1956</v>
      </c>
      <c r="R17" s="61" t="s">
        <v>1996</v>
      </c>
      <c r="S17" s="61" t="b">
        <v>1</v>
      </c>
      <c r="T17" s="61" t="s">
        <v>1830</v>
      </c>
    </row>
    <row r="18" spans="1:20">
      <c r="A18" s="61" t="b">
        <v>1</v>
      </c>
      <c r="B18" s="61" t="s">
        <v>1265</v>
      </c>
      <c r="C18" s="61" t="s">
        <v>1270</v>
      </c>
      <c r="D18" s="61" t="s">
        <v>1997</v>
      </c>
      <c r="E18" s="61" t="s">
        <v>1965</v>
      </c>
      <c r="F18" s="61" t="s">
        <v>332</v>
      </c>
      <c r="G18" s="61">
        <v>2020</v>
      </c>
      <c r="H18" s="62">
        <v>44041</v>
      </c>
      <c r="I18" s="61" t="s">
        <v>333</v>
      </c>
      <c r="J18" s="61" t="s">
        <v>1955</v>
      </c>
      <c r="K18" s="62">
        <v>44620</v>
      </c>
      <c r="L18" s="61" t="s">
        <v>105</v>
      </c>
      <c r="M18" s="61">
        <v>2</v>
      </c>
      <c r="N18" s="61"/>
      <c r="O18" s="61">
        <v>702</v>
      </c>
      <c r="P18" s="61" t="s">
        <v>1956</v>
      </c>
      <c r="R18" s="61" t="s">
        <v>1998</v>
      </c>
      <c r="S18" s="61" t="b">
        <v>1</v>
      </c>
      <c r="T18" s="61" t="s">
        <v>1264</v>
      </c>
    </row>
    <row r="19" spans="1:20">
      <c r="A19" s="61" t="b">
        <v>1</v>
      </c>
      <c r="B19" s="61" t="s">
        <v>1838</v>
      </c>
      <c r="C19" s="61" t="s">
        <v>1846</v>
      </c>
      <c r="D19" s="61" t="s">
        <v>1999</v>
      </c>
      <c r="E19" s="61" t="s">
        <v>1968</v>
      </c>
      <c r="F19" s="61" t="s">
        <v>332</v>
      </c>
      <c r="G19" s="61">
        <v>2020</v>
      </c>
      <c r="H19" s="62">
        <v>44041</v>
      </c>
      <c r="I19" s="61" t="s">
        <v>333</v>
      </c>
      <c r="J19" s="61" t="s">
        <v>1955</v>
      </c>
      <c r="K19" s="62">
        <v>44620</v>
      </c>
      <c r="L19" s="61" t="s">
        <v>1813</v>
      </c>
      <c r="M19" s="61">
        <v>2</v>
      </c>
      <c r="N19" s="61"/>
      <c r="O19" s="61">
        <v>688</v>
      </c>
      <c r="P19" s="61" t="s">
        <v>1956</v>
      </c>
      <c r="R19" s="61" t="s">
        <v>2000</v>
      </c>
      <c r="S19" s="61" t="b">
        <v>1</v>
      </c>
      <c r="T19" s="61" t="s">
        <v>1837</v>
      </c>
    </row>
    <row r="20" spans="1:20">
      <c r="A20" s="61" t="b">
        <v>1</v>
      </c>
      <c r="B20" s="61" t="s">
        <v>790</v>
      </c>
      <c r="C20" s="61" t="s">
        <v>795</v>
      </c>
      <c r="D20" s="61" t="s">
        <v>2001</v>
      </c>
      <c r="E20" s="61" t="s">
        <v>1965</v>
      </c>
      <c r="F20" s="61" t="s">
        <v>332</v>
      </c>
      <c r="G20" s="61">
        <v>2020</v>
      </c>
      <c r="H20" s="62">
        <v>44041</v>
      </c>
      <c r="I20" s="61" t="s">
        <v>333</v>
      </c>
      <c r="J20" s="61" t="s">
        <v>1955</v>
      </c>
      <c r="K20" s="62">
        <v>44620</v>
      </c>
      <c r="L20" s="61" t="s">
        <v>49</v>
      </c>
      <c r="M20" s="61">
        <v>2</v>
      </c>
      <c r="N20" s="61"/>
      <c r="O20" s="61">
        <v>786</v>
      </c>
      <c r="P20" s="61" t="s">
        <v>1956</v>
      </c>
      <c r="R20" s="61" t="s">
        <v>2002</v>
      </c>
      <c r="S20" s="61" t="b">
        <v>1</v>
      </c>
      <c r="T20" s="61" t="s">
        <v>789</v>
      </c>
    </row>
    <row r="21" spans="1:20">
      <c r="A21" s="61" t="b">
        <v>1</v>
      </c>
      <c r="B21" s="61" t="s">
        <v>798</v>
      </c>
      <c r="C21" s="61" t="s">
        <v>804</v>
      </c>
      <c r="D21" s="61" t="s">
        <v>2003</v>
      </c>
      <c r="E21" s="61" t="s">
        <v>1990</v>
      </c>
      <c r="F21" s="61" t="s">
        <v>332</v>
      </c>
      <c r="G21" s="61">
        <v>2020</v>
      </c>
      <c r="H21" s="62">
        <v>44041</v>
      </c>
      <c r="I21" s="61" t="s">
        <v>333</v>
      </c>
      <c r="J21" s="61" t="s">
        <v>1955</v>
      </c>
      <c r="K21" s="62">
        <v>44620</v>
      </c>
      <c r="L21" s="61" t="s">
        <v>49</v>
      </c>
      <c r="M21" s="61">
        <v>2</v>
      </c>
      <c r="N21" s="61"/>
      <c r="O21" s="61">
        <v>702</v>
      </c>
      <c r="P21" s="61" t="s">
        <v>1956</v>
      </c>
      <c r="R21" s="61" t="s">
        <v>2004</v>
      </c>
      <c r="S21" s="61" t="b">
        <v>1</v>
      </c>
      <c r="T21" s="61" t="s">
        <v>797</v>
      </c>
    </row>
    <row r="22" spans="1:20">
      <c r="A22" s="61" t="b">
        <v>1</v>
      </c>
      <c r="B22" s="61" t="s">
        <v>807</v>
      </c>
      <c r="C22" s="61" t="s">
        <v>812</v>
      </c>
      <c r="D22" s="61" t="s">
        <v>2005</v>
      </c>
      <c r="E22" s="61" t="s">
        <v>2006</v>
      </c>
      <c r="F22" s="61" t="s">
        <v>332</v>
      </c>
      <c r="G22" s="61">
        <v>2020</v>
      </c>
      <c r="H22" s="62">
        <v>44041</v>
      </c>
      <c r="I22" s="61" t="s">
        <v>333</v>
      </c>
      <c r="J22" s="61" t="s">
        <v>1955</v>
      </c>
      <c r="K22" s="62">
        <v>44620</v>
      </c>
      <c r="L22" s="61" t="s">
        <v>49</v>
      </c>
      <c r="M22" s="61">
        <v>2</v>
      </c>
      <c r="N22" s="61"/>
      <c r="O22" s="61">
        <v>728</v>
      </c>
      <c r="P22" s="61" t="s">
        <v>1956</v>
      </c>
      <c r="R22" s="61" t="s">
        <v>2007</v>
      </c>
      <c r="S22" s="61" t="b">
        <v>1</v>
      </c>
      <c r="T22" s="61" t="s">
        <v>806</v>
      </c>
    </row>
    <row r="23" spans="1:20">
      <c r="A23" s="61" t="b">
        <v>1</v>
      </c>
      <c r="B23" s="61" t="s">
        <v>815</v>
      </c>
      <c r="C23" s="61" t="s">
        <v>820</v>
      </c>
      <c r="D23" s="61" t="s">
        <v>2008</v>
      </c>
      <c r="E23" s="61" t="s">
        <v>1971</v>
      </c>
      <c r="F23" s="61" t="s">
        <v>332</v>
      </c>
      <c r="G23" s="61">
        <v>2020</v>
      </c>
      <c r="H23" s="62">
        <v>44041</v>
      </c>
      <c r="I23" s="61" t="s">
        <v>333</v>
      </c>
      <c r="J23" s="61" t="s">
        <v>1955</v>
      </c>
      <c r="K23" s="62">
        <v>44620</v>
      </c>
      <c r="L23" s="61" t="s">
        <v>49</v>
      </c>
      <c r="M23" s="61">
        <v>2</v>
      </c>
      <c r="N23" s="61"/>
      <c r="O23" s="61">
        <v>712</v>
      </c>
      <c r="P23" s="61" t="s">
        <v>1956</v>
      </c>
      <c r="R23" s="61" t="s">
        <v>2009</v>
      </c>
      <c r="S23" s="61" t="b">
        <v>1</v>
      </c>
      <c r="T23" s="61" t="s">
        <v>814</v>
      </c>
    </row>
    <row r="24" spans="1:20">
      <c r="A24" s="61" t="b">
        <v>1</v>
      </c>
      <c r="B24" s="61" t="s">
        <v>1691</v>
      </c>
      <c r="C24" s="61" t="s">
        <v>1696</v>
      </c>
      <c r="D24" s="61" t="s">
        <v>2010</v>
      </c>
      <c r="E24" s="61" t="s">
        <v>1968</v>
      </c>
      <c r="F24" s="61" t="s">
        <v>332</v>
      </c>
      <c r="G24" s="61">
        <v>2020</v>
      </c>
      <c r="H24" s="62">
        <v>44041</v>
      </c>
      <c r="I24" s="61" t="s">
        <v>333</v>
      </c>
      <c r="J24" s="61" t="s">
        <v>1955</v>
      </c>
      <c r="K24" s="62">
        <v>44620</v>
      </c>
      <c r="L24" s="61" t="s">
        <v>161</v>
      </c>
      <c r="M24" s="61">
        <v>2</v>
      </c>
      <c r="N24" s="61"/>
      <c r="O24" s="61">
        <v>750</v>
      </c>
      <c r="P24" s="61" t="s">
        <v>1956</v>
      </c>
      <c r="R24" s="61" t="s">
        <v>2011</v>
      </c>
      <c r="S24" s="61" t="b">
        <v>1</v>
      </c>
      <c r="T24" s="61" t="s">
        <v>1690</v>
      </c>
    </row>
    <row r="25" spans="1:20">
      <c r="A25" s="61" t="b">
        <v>1</v>
      </c>
      <c r="B25" s="61" t="s">
        <v>1849</v>
      </c>
      <c r="C25" s="61" t="s">
        <v>1854</v>
      </c>
      <c r="D25" s="61" t="s">
        <v>2012</v>
      </c>
      <c r="E25" s="61" t="s">
        <v>1968</v>
      </c>
      <c r="F25" s="61" t="s">
        <v>332</v>
      </c>
      <c r="G25" s="61">
        <v>2020</v>
      </c>
      <c r="H25" s="62">
        <v>44041</v>
      </c>
      <c r="I25" s="61" t="s">
        <v>333</v>
      </c>
      <c r="J25" s="61" t="s">
        <v>1955</v>
      </c>
      <c r="K25" s="62">
        <v>44620</v>
      </c>
      <c r="L25" s="61" t="s">
        <v>1813</v>
      </c>
      <c r="M25" s="61">
        <v>2</v>
      </c>
      <c r="N25" s="61"/>
      <c r="O25" s="61">
        <v>678</v>
      </c>
      <c r="P25" s="61" t="s">
        <v>1956</v>
      </c>
      <c r="R25" s="61" t="s">
        <v>2013</v>
      </c>
      <c r="S25" s="61" t="b">
        <v>1</v>
      </c>
      <c r="T25" s="61" t="s">
        <v>1848</v>
      </c>
    </row>
    <row r="26" spans="1:20">
      <c r="A26" s="61" t="b">
        <v>1</v>
      </c>
      <c r="B26" s="61" t="s">
        <v>1273</v>
      </c>
      <c r="C26" s="61" t="s">
        <v>1280</v>
      </c>
      <c r="D26" s="61" t="s">
        <v>2014</v>
      </c>
      <c r="E26" s="61" t="s">
        <v>1965</v>
      </c>
      <c r="F26" s="61" t="s">
        <v>332</v>
      </c>
      <c r="G26" s="61">
        <v>2020</v>
      </c>
      <c r="H26" s="62">
        <v>44041</v>
      </c>
      <c r="I26" s="61" t="s">
        <v>632</v>
      </c>
      <c r="J26" s="61" t="s">
        <v>1955</v>
      </c>
      <c r="K26" s="62">
        <v>44620</v>
      </c>
      <c r="L26" s="61" t="s">
        <v>105</v>
      </c>
      <c r="M26" s="61">
        <v>2</v>
      </c>
      <c r="N26" s="61"/>
      <c r="O26" s="61">
        <v>702</v>
      </c>
      <c r="P26" s="61" t="s">
        <v>1956</v>
      </c>
      <c r="R26" s="61" t="s">
        <v>2015</v>
      </c>
      <c r="S26" s="61" t="b">
        <v>1</v>
      </c>
      <c r="T26" s="61" t="s">
        <v>1272</v>
      </c>
    </row>
    <row r="27" spans="1:20">
      <c r="A27" s="61" t="b">
        <v>1</v>
      </c>
      <c r="B27" s="61" t="s">
        <v>1283</v>
      </c>
      <c r="C27" s="61" t="s">
        <v>1288</v>
      </c>
      <c r="D27" s="61" t="s">
        <v>2016</v>
      </c>
      <c r="E27" s="61" t="s">
        <v>1965</v>
      </c>
      <c r="F27" s="61" t="s">
        <v>332</v>
      </c>
      <c r="G27" s="61">
        <v>2020</v>
      </c>
      <c r="H27" s="62">
        <v>44041</v>
      </c>
      <c r="I27" s="61" t="s">
        <v>333</v>
      </c>
      <c r="J27" s="61" t="s">
        <v>1955</v>
      </c>
      <c r="K27" s="62">
        <v>44620</v>
      </c>
      <c r="L27" s="61" t="s">
        <v>105</v>
      </c>
      <c r="M27" s="61">
        <v>2</v>
      </c>
      <c r="N27" s="61"/>
      <c r="O27" s="61">
        <v>696</v>
      </c>
      <c r="P27" s="61" t="s">
        <v>1956</v>
      </c>
      <c r="R27" s="61" t="s">
        <v>2017</v>
      </c>
      <c r="S27" s="61" t="b">
        <v>1</v>
      </c>
      <c r="T27" s="61" t="s">
        <v>1282</v>
      </c>
    </row>
    <row r="28" spans="1:20">
      <c r="A28" s="61" t="b">
        <v>1</v>
      </c>
      <c r="B28" s="61" t="s">
        <v>823</v>
      </c>
      <c r="C28" s="61" t="s">
        <v>826</v>
      </c>
      <c r="D28" s="61" t="s">
        <v>2018</v>
      </c>
      <c r="E28" s="61" t="s">
        <v>1965</v>
      </c>
      <c r="F28" s="61" t="s">
        <v>332</v>
      </c>
      <c r="G28" s="61">
        <v>2020</v>
      </c>
      <c r="H28" s="62">
        <v>44042</v>
      </c>
      <c r="I28" s="61" t="s">
        <v>333</v>
      </c>
      <c r="J28" s="61" t="s">
        <v>1955</v>
      </c>
      <c r="K28" s="62">
        <v>44620</v>
      </c>
      <c r="L28" s="61" t="s">
        <v>49</v>
      </c>
      <c r="M28" s="61">
        <v>2</v>
      </c>
      <c r="N28" s="61"/>
      <c r="O28" s="61">
        <v>770</v>
      </c>
      <c r="P28" s="61" t="s">
        <v>1956</v>
      </c>
      <c r="R28" s="61" t="s">
        <v>2019</v>
      </c>
      <c r="S28" s="61" t="b">
        <v>1</v>
      </c>
      <c r="T28" s="61" t="s">
        <v>822</v>
      </c>
    </row>
    <row r="29" spans="1:20">
      <c r="A29" s="61" t="b">
        <v>1</v>
      </c>
      <c r="B29" s="61" t="s">
        <v>1699</v>
      </c>
      <c r="C29" s="61" t="s">
        <v>1705</v>
      </c>
      <c r="D29" s="61" t="s">
        <v>2020</v>
      </c>
      <c r="E29" s="61" t="s">
        <v>1971</v>
      </c>
      <c r="F29" s="61" t="s">
        <v>332</v>
      </c>
      <c r="G29" s="61">
        <v>2020</v>
      </c>
      <c r="H29" s="62">
        <v>44042</v>
      </c>
      <c r="I29" s="61" t="s">
        <v>333</v>
      </c>
      <c r="J29" s="61" t="s">
        <v>1955</v>
      </c>
      <c r="K29" s="62">
        <v>44620</v>
      </c>
      <c r="L29" s="61" t="s">
        <v>161</v>
      </c>
      <c r="M29" s="61">
        <v>2</v>
      </c>
      <c r="N29" s="61"/>
      <c r="O29" s="61">
        <v>698</v>
      </c>
      <c r="P29" s="61" t="s">
        <v>1956</v>
      </c>
      <c r="R29" s="61" t="s">
        <v>2021</v>
      </c>
      <c r="S29" s="61" t="b">
        <v>1</v>
      </c>
      <c r="T29" s="61" t="s">
        <v>1698</v>
      </c>
    </row>
    <row r="30" spans="1:20">
      <c r="A30" s="61" t="b">
        <v>1</v>
      </c>
      <c r="B30" s="61" t="s">
        <v>829</v>
      </c>
      <c r="C30" s="61" t="s">
        <v>839</v>
      </c>
      <c r="D30" s="61" t="s">
        <v>2022</v>
      </c>
      <c r="E30" s="61" t="s">
        <v>1993</v>
      </c>
      <c r="F30" s="61" t="s">
        <v>332</v>
      </c>
      <c r="G30" s="61">
        <v>2020</v>
      </c>
      <c r="H30" s="62">
        <v>44042</v>
      </c>
      <c r="I30" s="61" t="s">
        <v>333</v>
      </c>
      <c r="J30" s="61" t="s">
        <v>1955</v>
      </c>
      <c r="K30" s="62">
        <v>44620</v>
      </c>
      <c r="L30" s="61" t="s">
        <v>49</v>
      </c>
      <c r="M30" s="61">
        <v>2</v>
      </c>
      <c r="N30" s="61"/>
      <c r="O30" s="61">
        <v>716</v>
      </c>
      <c r="P30" s="61" t="s">
        <v>1956</v>
      </c>
      <c r="R30" s="61" t="s">
        <v>2023</v>
      </c>
      <c r="S30" s="61" t="b">
        <v>1</v>
      </c>
      <c r="T30" s="61" t="s">
        <v>828</v>
      </c>
    </row>
    <row r="31" spans="1:20">
      <c r="A31" s="61" t="b">
        <v>1</v>
      </c>
      <c r="B31" s="61" t="s">
        <v>1708</v>
      </c>
      <c r="C31" s="61" t="s">
        <v>1714</v>
      </c>
      <c r="D31" s="61" t="s">
        <v>2024</v>
      </c>
      <c r="E31" s="61" t="s">
        <v>1968</v>
      </c>
      <c r="F31" s="61" t="s">
        <v>332</v>
      </c>
      <c r="G31" s="61">
        <v>2020</v>
      </c>
      <c r="H31" s="62">
        <v>44042</v>
      </c>
      <c r="I31" s="61" t="s">
        <v>333</v>
      </c>
      <c r="J31" s="61" t="s">
        <v>1955</v>
      </c>
      <c r="K31" s="62">
        <v>44620</v>
      </c>
      <c r="L31" s="61" t="s">
        <v>161</v>
      </c>
      <c r="M31" s="61">
        <v>2</v>
      </c>
      <c r="N31" s="61"/>
      <c r="O31" s="61">
        <v>668</v>
      </c>
      <c r="P31" s="61" t="s">
        <v>1956</v>
      </c>
      <c r="R31" s="61" t="s">
        <v>2025</v>
      </c>
      <c r="S31" s="61" t="b">
        <v>1</v>
      </c>
      <c r="T31" s="61" t="s">
        <v>1707</v>
      </c>
    </row>
    <row r="32" spans="1:20">
      <c r="A32" s="61" t="b">
        <v>1</v>
      </c>
      <c r="B32" s="61" t="s">
        <v>1291</v>
      </c>
      <c r="C32" s="61" t="s">
        <v>1296</v>
      </c>
      <c r="D32" s="61" t="s">
        <v>2026</v>
      </c>
      <c r="E32" s="61" t="s">
        <v>1965</v>
      </c>
      <c r="F32" s="61" t="s">
        <v>332</v>
      </c>
      <c r="G32" s="61">
        <v>2020</v>
      </c>
      <c r="H32" s="62">
        <v>44042</v>
      </c>
      <c r="I32" s="61" t="s">
        <v>333</v>
      </c>
      <c r="J32" s="61" t="s">
        <v>1955</v>
      </c>
      <c r="K32" s="62">
        <v>44620</v>
      </c>
      <c r="L32" s="61" t="s">
        <v>105</v>
      </c>
      <c r="M32" s="61">
        <v>2</v>
      </c>
      <c r="N32" s="61"/>
      <c r="O32" s="61">
        <v>726</v>
      </c>
      <c r="P32" s="61" t="s">
        <v>1956</v>
      </c>
      <c r="R32" s="61" t="s">
        <v>2027</v>
      </c>
      <c r="S32" s="61" t="b">
        <v>1</v>
      </c>
      <c r="T32" s="61" t="s">
        <v>1290</v>
      </c>
    </row>
    <row r="33" spans="1:20">
      <c r="A33" s="61" t="b">
        <v>1</v>
      </c>
      <c r="B33" s="61" t="s">
        <v>842</v>
      </c>
      <c r="C33" s="61" t="s">
        <v>850</v>
      </c>
      <c r="D33" s="61" t="s">
        <v>2028</v>
      </c>
      <c r="E33" s="61" t="s">
        <v>1990</v>
      </c>
      <c r="F33" s="61" t="s">
        <v>332</v>
      </c>
      <c r="G33" s="61">
        <v>2020</v>
      </c>
      <c r="H33" s="62">
        <v>44042</v>
      </c>
      <c r="I33" s="61" t="s">
        <v>333</v>
      </c>
      <c r="J33" s="61" t="s">
        <v>1955</v>
      </c>
      <c r="K33" s="62">
        <v>44620</v>
      </c>
      <c r="L33" s="61" t="s">
        <v>49</v>
      </c>
      <c r="M33" s="61">
        <v>2</v>
      </c>
      <c r="N33" s="61"/>
      <c r="O33" s="61">
        <v>792</v>
      </c>
      <c r="P33" s="61" t="s">
        <v>1956</v>
      </c>
      <c r="R33" s="61" t="s">
        <v>2029</v>
      </c>
      <c r="S33" s="61" t="b">
        <v>1</v>
      </c>
      <c r="T33" s="61" t="s">
        <v>841</v>
      </c>
    </row>
    <row r="34" spans="1:20">
      <c r="A34" s="61" t="b">
        <v>1</v>
      </c>
      <c r="B34" s="61" t="s">
        <v>1857</v>
      </c>
      <c r="C34" s="61" t="s">
        <v>1862</v>
      </c>
      <c r="D34" s="61" t="s">
        <v>2030</v>
      </c>
      <c r="E34" s="61" t="s">
        <v>1965</v>
      </c>
      <c r="F34" s="61" t="s">
        <v>332</v>
      </c>
      <c r="G34" s="61">
        <v>2020</v>
      </c>
      <c r="H34" s="62">
        <v>44042</v>
      </c>
      <c r="I34" s="61" t="s">
        <v>333</v>
      </c>
      <c r="J34" s="61" t="s">
        <v>1955</v>
      </c>
      <c r="K34" s="62">
        <v>44620</v>
      </c>
      <c r="L34" s="61" t="s">
        <v>1813</v>
      </c>
      <c r="M34" s="61">
        <v>2</v>
      </c>
      <c r="N34" s="61"/>
      <c r="O34" s="61">
        <v>736</v>
      </c>
      <c r="P34" s="61" t="s">
        <v>1956</v>
      </c>
      <c r="R34" s="61" t="s">
        <v>2031</v>
      </c>
      <c r="S34" s="61" t="b">
        <v>1</v>
      </c>
      <c r="T34" s="61" t="s">
        <v>1856</v>
      </c>
    </row>
    <row r="35" spans="1:20">
      <c r="A35" s="61" t="b">
        <v>1</v>
      </c>
      <c r="B35" s="61" t="s">
        <v>853</v>
      </c>
      <c r="C35" s="61" t="s">
        <v>856</v>
      </c>
      <c r="D35" s="61" t="s">
        <v>2032</v>
      </c>
      <c r="E35" s="61" t="s">
        <v>1971</v>
      </c>
      <c r="F35" s="61" t="s">
        <v>332</v>
      </c>
      <c r="G35" s="61">
        <v>2020</v>
      </c>
      <c r="H35" s="62">
        <v>44042</v>
      </c>
      <c r="I35" s="61" t="s">
        <v>333</v>
      </c>
      <c r="J35" s="61" t="s">
        <v>1955</v>
      </c>
      <c r="K35" s="62">
        <v>44620</v>
      </c>
      <c r="L35" s="61" t="s">
        <v>49</v>
      </c>
      <c r="M35" s="61">
        <v>2</v>
      </c>
      <c r="N35" s="61"/>
      <c r="O35" s="61">
        <v>780</v>
      </c>
      <c r="P35" s="61" t="s">
        <v>1956</v>
      </c>
      <c r="R35" s="61" t="s">
        <v>2033</v>
      </c>
      <c r="S35" s="61" t="b">
        <v>1</v>
      </c>
      <c r="T35" s="61" t="s">
        <v>852</v>
      </c>
    </row>
    <row r="36" spans="1:20">
      <c r="A36" s="61" t="b">
        <v>1</v>
      </c>
      <c r="B36" s="61" t="s">
        <v>1299</v>
      </c>
      <c r="C36" s="61" t="s">
        <v>1304</v>
      </c>
      <c r="D36" s="61" t="s">
        <v>2034</v>
      </c>
      <c r="E36" s="61" t="s">
        <v>1965</v>
      </c>
      <c r="F36" s="61" t="s">
        <v>332</v>
      </c>
      <c r="G36" s="61">
        <v>2020</v>
      </c>
      <c r="H36" s="62">
        <v>44042</v>
      </c>
      <c r="I36" s="61" t="s">
        <v>333</v>
      </c>
      <c r="J36" s="61" t="s">
        <v>1955</v>
      </c>
      <c r="K36" s="62">
        <v>44620</v>
      </c>
      <c r="L36" s="61" t="s">
        <v>105</v>
      </c>
      <c r="M36" s="61">
        <v>2</v>
      </c>
      <c r="N36" s="61"/>
      <c r="O36" s="61">
        <v>786</v>
      </c>
      <c r="P36" s="61" t="s">
        <v>1956</v>
      </c>
      <c r="R36" s="61" t="s">
        <v>2035</v>
      </c>
      <c r="S36" s="61" t="b">
        <v>1</v>
      </c>
      <c r="T36" s="61" t="s">
        <v>1298</v>
      </c>
    </row>
    <row r="37" spans="1:20">
      <c r="A37" s="61" t="b">
        <v>1</v>
      </c>
      <c r="B37" s="61" t="s">
        <v>859</v>
      </c>
      <c r="C37" s="61" t="s">
        <v>868</v>
      </c>
      <c r="D37" s="61" t="s">
        <v>2036</v>
      </c>
      <c r="E37" s="61" t="s">
        <v>1965</v>
      </c>
      <c r="F37" s="61" t="s">
        <v>332</v>
      </c>
      <c r="G37" s="61">
        <v>2020</v>
      </c>
      <c r="H37" s="62">
        <v>44043</v>
      </c>
      <c r="I37" s="61" t="s">
        <v>333</v>
      </c>
      <c r="J37" s="61" t="s">
        <v>1955</v>
      </c>
      <c r="K37" s="62">
        <v>44620</v>
      </c>
      <c r="L37" s="61" t="s">
        <v>49</v>
      </c>
      <c r="M37" s="61"/>
      <c r="N37" s="61"/>
      <c r="O37" s="61">
        <v>732</v>
      </c>
      <c r="P37" s="61" t="s">
        <v>1956</v>
      </c>
      <c r="R37" s="61" t="s">
        <v>2037</v>
      </c>
      <c r="S37" s="61" t="b">
        <v>1</v>
      </c>
      <c r="T37" s="61" t="s">
        <v>858</v>
      </c>
    </row>
    <row r="38" spans="1:20">
      <c r="A38" s="61" t="b">
        <v>1</v>
      </c>
      <c r="B38" s="61" t="s">
        <v>871</v>
      </c>
      <c r="C38" s="61" t="s">
        <v>882</v>
      </c>
      <c r="D38" s="61" t="s">
        <v>2038</v>
      </c>
      <c r="E38" s="61" t="s">
        <v>2039</v>
      </c>
      <c r="F38" s="61" t="s">
        <v>332</v>
      </c>
      <c r="G38" s="61">
        <v>2020</v>
      </c>
      <c r="H38" s="62">
        <v>44043</v>
      </c>
      <c r="I38" s="61" t="s">
        <v>333</v>
      </c>
      <c r="J38" s="61" t="s">
        <v>1955</v>
      </c>
      <c r="K38" s="62">
        <v>44620</v>
      </c>
      <c r="L38" s="61" t="s">
        <v>49</v>
      </c>
      <c r="M38" s="61">
        <v>2</v>
      </c>
      <c r="N38" s="61"/>
      <c r="O38" s="61">
        <v>700</v>
      </c>
      <c r="P38" s="61" t="s">
        <v>1956</v>
      </c>
      <c r="R38" s="61" t="s">
        <v>2040</v>
      </c>
      <c r="S38" s="61" t="b">
        <v>1</v>
      </c>
      <c r="T38" s="61" t="s">
        <v>870</v>
      </c>
    </row>
    <row r="39" spans="1:20">
      <c r="A39" s="61" t="b">
        <v>1</v>
      </c>
      <c r="B39" s="61" t="s">
        <v>1307</v>
      </c>
      <c r="C39" s="61" t="s">
        <v>1314</v>
      </c>
      <c r="D39" s="61" t="s">
        <v>2041</v>
      </c>
      <c r="E39" s="61" t="s">
        <v>1971</v>
      </c>
      <c r="F39" s="61" t="s">
        <v>332</v>
      </c>
      <c r="G39" s="61">
        <v>2020</v>
      </c>
      <c r="H39" s="62">
        <v>44043</v>
      </c>
      <c r="I39" s="61" t="s">
        <v>333</v>
      </c>
      <c r="J39" s="61" t="s">
        <v>1955</v>
      </c>
      <c r="K39" s="62">
        <v>44620</v>
      </c>
      <c r="L39" s="61" t="s">
        <v>105</v>
      </c>
      <c r="M39" s="61">
        <v>2</v>
      </c>
      <c r="N39" s="61"/>
      <c r="O39" s="61">
        <v>694</v>
      </c>
      <c r="P39" s="61" t="s">
        <v>1956</v>
      </c>
      <c r="R39" s="61" t="s">
        <v>2042</v>
      </c>
      <c r="S39" s="61" t="b">
        <v>1</v>
      </c>
      <c r="T39" s="61" t="s">
        <v>1306</v>
      </c>
    </row>
    <row r="40" spans="1:20">
      <c r="A40" s="61" t="b">
        <v>1</v>
      </c>
      <c r="B40" s="61" t="s">
        <v>1317</v>
      </c>
      <c r="C40" s="61" t="s">
        <v>1322</v>
      </c>
      <c r="D40" s="61" t="s">
        <v>2043</v>
      </c>
      <c r="E40" s="61" t="s">
        <v>1965</v>
      </c>
      <c r="F40" s="61" t="s">
        <v>332</v>
      </c>
      <c r="G40" s="61">
        <v>2020</v>
      </c>
      <c r="H40" s="62">
        <v>44043</v>
      </c>
      <c r="I40" s="61" t="s">
        <v>333</v>
      </c>
      <c r="J40" s="61" t="s">
        <v>1955</v>
      </c>
      <c r="K40" s="62">
        <v>44620</v>
      </c>
      <c r="L40" s="61" t="s">
        <v>105</v>
      </c>
      <c r="M40" s="61">
        <v>2</v>
      </c>
      <c r="N40" s="61"/>
      <c r="O40" s="61">
        <v>750</v>
      </c>
      <c r="P40" s="61" t="s">
        <v>1956</v>
      </c>
      <c r="R40" s="61" t="s">
        <v>2044</v>
      </c>
      <c r="S40" s="61" t="b">
        <v>1</v>
      </c>
      <c r="T40" s="61" t="s">
        <v>1316</v>
      </c>
    </row>
    <row r="41" spans="1:20">
      <c r="A41" s="61" t="b">
        <v>1</v>
      </c>
      <c r="B41" s="61" t="s">
        <v>885</v>
      </c>
      <c r="C41" s="61" t="s">
        <v>897</v>
      </c>
      <c r="D41" s="61" t="s">
        <v>2045</v>
      </c>
      <c r="E41" s="61" t="s">
        <v>2046</v>
      </c>
      <c r="F41" s="61" t="s">
        <v>332</v>
      </c>
      <c r="G41" s="61">
        <v>2020</v>
      </c>
      <c r="H41" s="62">
        <v>44043</v>
      </c>
      <c r="I41" s="61" t="s">
        <v>333</v>
      </c>
      <c r="J41" s="61" t="s">
        <v>1955</v>
      </c>
      <c r="K41" s="62">
        <v>44620</v>
      </c>
      <c r="L41" s="61" t="s">
        <v>49</v>
      </c>
      <c r="M41" s="61">
        <v>2</v>
      </c>
      <c r="N41" s="61"/>
      <c r="O41" s="61">
        <v>740</v>
      </c>
      <c r="P41" s="61" t="s">
        <v>1956</v>
      </c>
      <c r="R41" s="61" t="s">
        <v>2047</v>
      </c>
      <c r="S41" s="61" t="b">
        <v>1</v>
      </c>
      <c r="T41" s="61" t="s">
        <v>884</v>
      </c>
    </row>
    <row r="42" spans="1:20">
      <c r="A42" s="61" t="b">
        <v>1</v>
      </c>
      <c r="B42" s="61" t="s">
        <v>1717</v>
      </c>
      <c r="C42" s="61" t="s">
        <v>1722</v>
      </c>
      <c r="D42" s="61" t="s">
        <v>2048</v>
      </c>
      <c r="E42" s="61" t="s">
        <v>1971</v>
      </c>
      <c r="F42" s="61" t="s">
        <v>332</v>
      </c>
      <c r="G42" s="61">
        <v>2020</v>
      </c>
      <c r="H42" s="62">
        <v>44043</v>
      </c>
      <c r="I42" s="61" t="s">
        <v>333</v>
      </c>
      <c r="J42" s="61" t="s">
        <v>1955</v>
      </c>
      <c r="K42" s="62">
        <v>44620</v>
      </c>
      <c r="L42" s="61" t="s">
        <v>161</v>
      </c>
      <c r="M42" s="61">
        <v>2</v>
      </c>
      <c r="N42" s="61"/>
      <c r="O42" s="61">
        <v>722</v>
      </c>
      <c r="P42" s="61" t="s">
        <v>1956</v>
      </c>
      <c r="R42" s="61" t="s">
        <v>2049</v>
      </c>
      <c r="S42" s="61" t="b">
        <v>1</v>
      </c>
      <c r="T42" s="61" t="s">
        <v>1716</v>
      </c>
    </row>
    <row r="43" spans="1:20">
      <c r="A43" s="61" t="b">
        <v>1</v>
      </c>
      <c r="B43" s="61" t="s">
        <v>1725</v>
      </c>
      <c r="C43" s="61" t="s">
        <v>1732</v>
      </c>
      <c r="D43" s="61" t="s">
        <v>2050</v>
      </c>
      <c r="E43" s="61" t="s">
        <v>1965</v>
      </c>
      <c r="F43" s="61" t="s">
        <v>332</v>
      </c>
      <c r="G43" s="61">
        <v>2020</v>
      </c>
      <c r="H43" s="62">
        <v>44043</v>
      </c>
      <c r="I43" s="61" t="s">
        <v>333</v>
      </c>
      <c r="J43" s="61" t="s">
        <v>1955</v>
      </c>
      <c r="K43" s="62">
        <v>44620</v>
      </c>
      <c r="L43" s="61" t="s">
        <v>161</v>
      </c>
      <c r="M43" s="61">
        <v>2</v>
      </c>
      <c r="N43" s="61"/>
      <c r="O43" s="61">
        <v>658</v>
      </c>
      <c r="P43" s="61" t="s">
        <v>1956</v>
      </c>
      <c r="R43" s="61" t="s">
        <v>2051</v>
      </c>
      <c r="S43" s="61" t="b">
        <v>1</v>
      </c>
      <c r="T43" s="61" t="s">
        <v>2052</v>
      </c>
    </row>
    <row r="44" spans="1:20">
      <c r="A44" s="61" t="b">
        <v>1</v>
      </c>
      <c r="B44" s="61" t="s">
        <v>900</v>
      </c>
      <c r="C44" s="61" t="s">
        <v>903</v>
      </c>
      <c r="D44" s="61" t="s">
        <v>2053</v>
      </c>
      <c r="E44" s="61" t="s">
        <v>1965</v>
      </c>
      <c r="F44" s="61" t="s">
        <v>332</v>
      </c>
      <c r="G44" s="61">
        <v>2020</v>
      </c>
      <c r="H44" s="62">
        <v>44044</v>
      </c>
      <c r="I44" s="61" t="s">
        <v>333</v>
      </c>
      <c r="J44" s="61" t="s">
        <v>1955</v>
      </c>
      <c r="K44" s="62">
        <v>44620</v>
      </c>
      <c r="L44" s="61" t="s">
        <v>49</v>
      </c>
      <c r="M44" s="61">
        <v>2</v>
      </c>
      <c r="N44" s="61"/>
      <c r="O44" s="61">
        <v>730</v>
      </c>
      <c r="P44" s="61" t="s">
        <v>1956</v>
      </c>
      <c r="R44" s="61" t="s">
        <v>2054</v>
      </c>
      <c r="S44" s="61" t="b">
        <v>1</v>
      </c>
      <c r="T44" s="61" t="s">
        <v>899</v>
      </c>
    </row>
    <row r="45" spans="1:20">
      <c r="A45" s="61" t="b">
        <v>1</v>
      </c>
      <c r="B45" s="61" t="s">
        <v>1325</v>
      </c>
      <c r="C45" s="61" t="s">
        <v>1330</v>
      </c>
      <c r="D45" s="61" t="s">
        <v>2055</v>
      </c>
      <c r="E45" s="61" t="s">
        <v>1968</v>
      </c>
      <c r="F45" s="61" t="s">
        <v>332</v>
      </c>
      <c r="G45" s="61">
        <v>2020</v>
      </c>
      <c r="H45" s="62">
        <v>44044</v>
      </c>
      <c r="I45" s="61" t="s">
        <v>333</v>
      </c>
      <c r="J45" s="61" t="s">
        <v>1955</v>
      </c>
      <c r="K45" s="62">
        <v>44620</v>
      </c>
      <c r="L45" s="61" t="s">
        <v>105</v>
      </c>
      <c r="M45" s="61">
        <v>2</v>
      </c>
      <c r="N45" s="61"/>
      <c r="O45" s="61">
        <v>716</v>
      </c>
      <c r="P45" s="61" t="s">
        <v>1956</v>
      </c>
      <c r="R45" s="61" t="s">
        <v>2056</v>
      </c>
      <c r="S45" s="61" t="b">
        <v>1</v>
      </c>
      <c r="T45" s="61" t="s">
        <v>1324</v>
      </c>
    </row>
    <row r="46" spans="1:20">
      <c r="A46" s="61" t="b">
        <v>1</v>
      </c>
      <c r="B46" s="61" t="s">
        <v>1333</v>
      </c>
      <c r="C46" s="61" t="s">
        <v>1337</v>
      </c>
      <c r="D46" s="61" t="s">
        <v>2057</v>
      </c>
      <c r="E46" s="61" t="s">
        <v>1968</v>
      </c>
      <c r="F46" s="61" t="s">
        <v>332</v>
      </c>
      <c r="G46" s="61">
        <v>2020</v>
      </c>
      <c r="H46" s="62">
        <v>44044</v>
      </c>
      <c r="I46" s="61" t="s">
        <v>333</v>
      </c>
      <c r="J46" s="61" t="s">
        <v>1955</v>
      </c>
      <c r="K46" s="62">
        <v>44620</v>
      </c>
      <c r="L46" s="61" t="s">
        <v>105</v>
      </c>
      <c r="M46" s="61">
        <v>2</v>
      </c>
      <c r="N46" s="61"/>
      <c r="O46" s="61">
        <v>758</v>
      </c>
      <c r="P46" s="61" t="s">
        <v>1956</v>
      </c>
      <c r="R46" s="61" t="s">
        <v>2058</v>
      </c>
      <c r="S46" s="61" t="b">
        <v>1</v>
      </c>
      <c r="T46" s="61" t="s">
        <v>1332</v>
      </c>
    </row>
    <row r="47" spans="1:20">
      <c r="A47" s="61" t="b">
        <v>1</v>
      </c>
      <c r="B47" s="61" t="s">
        <v>1340</v>
      </c>
      <c r="C47" s="61" t="s">
        <v>1345</v>
      </c>
      <c r="D47" s="61" t="s">
        <v>2059</v>
      </c>
      <c r="E47" s="61" t="s">
        <v>1971</v>
      </c>
      <c r="F47" s="61" t="s">
        <v>332</v>
      </c>
      <c r="G47" s="61">
        <v>2020</v>
      </c>
      <c r="H47" s="62">
        <v>44044</v>
      </c>
      <c r="I47" s="61" t="s">
        <v>333</v>
      </c>
      <c r="J47" s="61" t="s">
        <v>1955</v>
      </c>
      <c r="K47" s="62">
        <v>44620</v>
      </c>
      <c r="L47" s="61" t="s">
        <v>105</v>
      </c>
      <c r="M47" s="61">
        <v>2</v>
      </c>
      <c r="N47" s="61"/>
      <c r="O47" s="61">
        <v>708</v>
      </c>
      <c r="P47" s="61" t="s">
        <v>1956</v>
      </c>
      <c r="R47" s="61" t="s">
        <v>2060</v>
      </c>
      <c r="S47" s="61" t="b">
        <v>1</v>
      </c>
      <c r="T47" s="61" t="s">
        <v>1339</v>
      </c>
    </row>
    <row r="48" spans="1:20">
      <c r="A48" s="61" t="b">
        <v>1</v>
      </c>
      <c r="B48" s="61" t="s">
        <v>1348</v>
      </c>
      <c r="C48" s="61" t="s">
        <v>1353</v>
      </c>
      <c r="D48" s="61" t="s">
        <v>2061</v>
      </c>
      <c r="E48" s="61" t="s">
        <v>1965</v>
      </c>
      <c r="F48" s="61" t="s">
        <v>332</v>
      </c>
      <c r="G48" s="61">
        <v>2020</v>
      </c>
      <c r="H48" s="62">
        <v>44044</v>
      </c>
      <c r="I48" s="61" t="s">
        <v>333</v>
      </c>
      <c r="J48" s="61" t="s">
        <v>1955</v>
      </c>
      <c r="K48" s="62">
        <v>44620</v>
      </c>
      <c r="L48" s="61" t="s">
        <v>105</v>
      </c>
      <c r="M48" s="61">
        <v>2</v>
      </c>
      <c r="N48" s="61"/>
      <c r="O48" s="61">
        <v>750</v>
      </c>
      <c r="P48" s="61" t="s">
        <v>1956</v>
      </c>
      <c r="R48" s="61" t="s">
        <v>2062</v>
      </c>
      <c r="S48" s="61" t="b">
        <v>1</v>
      </c>
      <c r="T48" s="61" t="s">
        <v>1347</v>
      </c>
    </row>
    <row r="49" spans="1:20">
      <c r="A49" s="61" t="b">
        <v>1</v>
      </c>
      <c r="B49" s="61" t="s">
        <v>1735</v>
      </c>
      <c r="C49" s="61" t="s">
        <v>1738</v>
      </c>
      <c r="D49" s="61" t="s">
        <v>2063</v>
      </c>
      <c r="E49" s="61" t="s">
        <v>1993</v>
      </c>
      <c r="F49" s="61" t="s">
        <v>332</v>
      </c>
      <c r="G49" s="61">
        <v>2020</v>
      </c>
      <c r="H49" s="62">
        <v>44044</v>
      </c>
      <c r="I49" s="61" t="s">
        <v>333</v>
      </c>
      <c r="J49" s="61" t="s">
        <v>1955</v>
      </c>
      <c r="K49" s="62">
        <v>44620</v>
      </c>
      <c r="L49" s="61" t="s">
        <v>161</v>
      </c>
      <c r="M49" s="61">
        <v>2</v>
      </c>
      <c r="N49" s="61"/>
      <c r="O49" s="61">
        <v>734</v>
      </c>
      <c r="P49" s="61" t="s">
        <v>1956</v>
      </c>
      <c r="R49" s="61" t="s">
        <v>2064</v>
      </c>
      <c r="S49" s="61" t="b">
        <v>1</v>
      </c>
      <c r="T49" s="61" t="s">
        <v>1734</v>
      </c>
    </row>
    <row r="50" spans="1:20">
      <c r="A50" s="61" t="b">
        <v>1</v>
      </c>
      <c r="B50" s="61" t="s">
        <v>1865</v>
      </c>
      <c r="C50" s="61" t="s">
        <v>1870</v>
      </c>
      <c r="D50" s="61" t="s">
        <v>2065</v>
      </c>
      <c r="E50" s="61" t="s">
        <v>1968</v>
      </c>
      <c r="F50" s="61" t="s">
        <v>332</v>
      </c>
      <c r="G50" s="61">
        <v>2020</v>
      </c>
      <c r="H50" s="62">
        <v>44044</v>
      </c>
      <c r="I50" s="61" t="s">
        <v>333</v>
      </c>
      <c r="J50" s="61" t="s">
        <v>2066</v>
      </c>
      <c r="K50" s="62">
        <v>44620</v>
      </c>
      <c r="L50" s="61" t="s">
        <v>1813</v>
      </c>
      <c r="M50" s="61">
        <v>2</v>
      </c>
      <c r="N50" s="61"/>
      <c r="O50" s="61">
        <v>618</v>
      </c>
      <c r="P50" s="61" t="s">
        <v>1956</v>
      </c>
      <c r="R50" s="61" t="s">
        <v>2067</v>
      </c>
      <c r="S50" s="61" t="b">
        <v>1</v>
      </c>
      <c r="T50" s="61" t="s">
        <v>1864</v>
      </c>
    </row>
    <row r="51" spans="1:20">
      <c r="A51" s="61" t="b">
        <v>1</v>
      </c>
      <c r="B51" s="61" t="s">
        <v>567</v>
      </c>
      <c r="C51" s="61" t="s">
        <v>578</v>
      </c>
      <c r="D51" s="61" t="s">
        <v>2068</v>
      </c>
      <c r="E51" s="61" t="s">
        <v>1962</v>
      </c>
      <c r="F51" s="61" t="s">
        <v>332</v>
      </c>
      <c r="G51" s="61">
        <v>2020</v>
      </c>
      <c r="H51" s="62">
        <v>44044</v>
      </c>
      <c r="I51" s="61" t="s">
        <v>333</v>
      </c>
      <c r="J51" s="61" t="s">
        <v>1955</v>
      </c>
      <c r="K51" s="62">
        <v>44617</v>
      </c>
      <c r="L51" s="61" t="s">
        <v>20</v>
      </c>
      <c r="M51" s="61"/>
      <c r="N51" s="61"/>
      <c r="O51" s="61">
        <v>724</v>
      </c>
      <c r="P51" s="61" t="s">
        <v>1956</v>
      </c>
      <c r="R51" s="61" t="s">
        <v>2069</v>
      </c>
      <c r="S51" s="61" t="b">
        <v>1</v>
      </c>
      <c r="T51" s="61" t="s">
        <v>566</v>
      </c>
    </row>
    <row r="52" spans="1:20">
      <c r="A52" s="61" t="b">
        <v>1</v>
      </c>
      <c r="B52" s="61" t="s">
        <v>1065</v>
      </c>
      <c r="C52" s="61" t="s">
        <v>1070</v>
      </c>
      <c r="D52" s="61" t="s">
        <v>2070</v>
      </c>
      <c r="E52" s="61" t="s">
        <v>1965</v>
      </c>
      <c r="F52" s="61" t="s">
        <v>332</v>
      </c>
      <c r="G52" s="61">
        <v>2020</v>
      </c>
      <c r="H52" s="62">
        <v>44044</v>
      </c>
      <c r="I52" s="61" t="s">
        <v>632</v>
      </c>
      <c r="J52" s="61" t="s">
        <v>1955</v>
      </c>
      <c r="K52" s="62">
        <v>44620</v>
      </c>
      <c r="L52" s="61" t="s">
        <v>86</v>
      </c>
      <c r="M52" s="61"/>
      <c r="N52" s="61"/>
      <c r="O52" s="61">
        <v>716</v>
      </c>
      <c r="P52" s="61" t="s">
        <v>1956</v>
      </c>
      <c r="R52" s="61" t="s">
        <v>2071</v>
      </c>
      <c r="S52" s="61" t="b">
        <v>1</v>
      </c>
      <c r="T52" s="61" t="s">
        <v>1064</v>
      </c>
    </row>
    <row r="53" spans="1:20">
      <c r="A53" s="61" t="b">
        <v>1</v>
      </c>
      <c r="B53" s="61" t="s">
        <v>1356</v>
      </c>
      <c r="C53" s="61" t="s">
        <v>1361</v>
      </c>
      <c r="D53" s="61" t="s">
        <v>2072</v>
      </c>
      <c r="E53" s="61" t="s">
        <v>1968</v>
      </c>
      <c r="F53" s="61" t="s">
        <v>332</v>
      </c>
      <c r="G53" s="61">
        <v>2020</v>
      </c>
      <c r="H53" s="62">
        <v>44044</v>
      </c>
      <c r="I53" s="61" t="s">
        <v>333</v>
      </c>
      <c r="J53" s="61" t="s">
        <v>1955</v>
      </c>
      <c r="K53" s="62">
        <v>44620</v>
      </c>
      <c r="L53" s="61" t="s">
        <v>105</v>
      </c>
      <c r="M53" s="61">
        <v>2</v>
      </c>
      <c r="N53" s="61"/>
      <c r="O53" s="61">
        <v>752</v>
      </c>
      <c r="P53" s="61" t="s">
        <v>1956</v>
      </c>
      <c r="R53" s="61" t="s">
        <v>2073</v>
      </c>
      <c r="S53" s="61" t="b">
        <v>1</v>
      </c>
      <c r="T53" s="61" t="s">
        <v>1355</v>
      </c>
    </row>
    <row r="54" spans="1:20">
      <c r="A54" s="61" t="b">
        <v>1</v>
      </c>
      <c r="B54" s="61" t="s">
        <v>906</v>
      </c>
      <c r="C54" s="61" t="s">
        <v>911</v>
      </c>
      <c r="D54" s="61" t="s">
        <v>2074</v>
      </c>
      <c r="E54" s="61" t="s">
        <v>2039</v>
      </c>
      <c r="F54" s="61" t="s">
        <v>332</v>
      </c>
      <c r="G54" s="61">
        <v>2020</v>
      </c>
      <c r="H54" s="62">
        <v>44044</v>
      </c>
      <c r="I54" s="61" t="s">
        <v>333</v>
      </c>
      <c r="J54" s="61" t="s">
        <v>1955</v>
      </c>
      <c r="K54" s="62">
        <v>44620</v>
      </c>
      <c r="L54" s="61" t="s">
        <v>49</v>
      </c>
      <c r="M54" s="61">
        <v>2</v>
      </c>
      <c r="N54" s="61"/>
      <c r="O54" s="61">
        <v>738</v>
      </c>
      <c r="P54" s="61" t="s">
        <v>1956</v>
      </c>
      <c r="R54" s="61" t="s">
        <v>2075</v>
      </c>
      <c r="S54" s="61" t="b">
        <v>1</v>
      </c>
      <c r="T54" s="61" t="s">
        <v>905</v>
      </c>
    </row>
    <row r="55" spans="1:20">
      <c r="A55" s="61" t="b">
        <v>1</v>
      </c>
      <c r="B55" s="61" t="s">
        <v>914</v>
      </c>
      <c r="C55" s="61" t="s">
        <v>919</v>
      </c>
      <c r="D55" s="61" t="s">
        <v>2076</v>
      </c>
      <c r="E55" s="61" t="s">
        <v>1968</v>
      </c>
      <c r="F55" s="61" t="s">
        <v>332</v>
      </c>
      <c r="G55" s="61">
        <v>2020</v>
      </c>
      <c r="H55" s="62">
        <v>44045</v>
      </c>
      <c r="I55" s="61" t="s">
        <v>333</v>
      </c>
      <c r="J55" s="61" t="s">
        <v>1955</v>
      </c>
      <c r="K55" s="62">
        <v>44620</v>
      </c>
      <c r="L55" s="61" t="s">
        <v>49</v>
      </c>
      <c r="M55" s="61">
        <v>2</v>
      </c>
      <c r="N55" s="61"/>
      <c r="O55" s="61">
        <v>634</v>
      </c>
      <c r="P55" s="61" t="s">
        <v>1956</v>
      </c>
      <c r="R55" s="61" t="s">
        <v>2077</v>
      </c>
      <c r="S55" s="61" t="b">
        <v>1</v>
      </c>
      <c r="T55" s="61" t="s">
        <v>913</v>
      </c>
    </row>
    <row r="56" spans="1:20">
      <c r="A56" s="61" t="b">
        <v>1</v>
      </c>
      <c r="B56" s="61" t="s">
        <v>922</v>
      </c>
      <c r="C56" s="61" t="s">
        <v>930</v>
      </c>
      <c r="D56" s="61" t="s">
        <v>2078</v>
      </c>
      <c r="E56" s="61" t="s">
        <v>1968</v>
      </c>
      <c r="F56" s="61" t="s">
        <v>332</v>
      </c>
      <c r="G56" s="61">
        <v>2020</v>
      </c>
      <c r="H56" s="62">
        <v>44045</v>
      </c>
      <c r="I56" s="61" t="s">
        <v>333</v>
      </c>
      <c r="J56" s="61" t="s">
        <v>1955</v>
      </c>
      <c r="K56" s="62">
        <v>44620</v>
      </c>
      <c r="L56" s="61" t="s">
        <v>49</v>
      </c>
      <c r="M56" s="61">
        <v>2</v>
      </c>
      <c r="N56" s="61"/>
      <c r="O56" s="61">
        <v>676</v>
      </c>
      <c r="P56" s="61" t="s">
        <v>1956</v>
      </c>
      <c r="R56" s="61" t="s">
        <v>2079</v>
      </c>
      <c r="S56" s="61" t="b">
        <v>1</v>
      </c>
      <c r="T56" s="61" t="s">
        <v>921</v>
      </c>
    </row>
    <row r="57" spans="1:20">
      <c r="A57" s="61" t="b">
        <v>1</v>
      </c>
      <c r="B57" s="61" t="s">
        <v>1073</v>
      </c>
      <c r="C57" s="61" t="s">
        <v>1081</v>
      </c>
      <c r="D57" s="61" t="s">
        <v>2080</v>
      </c>
      <c r="E57" s="61" t="s">
        <v>1965</v>
      </c>
      <c r="F57" s="61" t="s">
        <v>332</v>
      </c>
      <c r="G57" s="61">
        <v>2020</v>
      </c>
      <c r="H57" s="62">
        <v>44045</v>
      </c>
      <c r="I57" s="61" t="s">
        <v>333</v>
      </c>
      <c r="J57" s="61" t="s">
        <v>1955</v>
      </c>
      <c r="K57" s="62">
        <v>44620</v>
      </c>
      <c r="L57" s="61" t="s">
        <v>86</v>
      </c>
      <c r="M57" s="61"/>
      <c r="N57" s="61"/>
      <c r="O57" s="61">
        <v>764</v>
      </c>
      <c r="P57" s="61" t="s">
        <v>1956</v>
      </c>
      <c r="R57" s="61" t="s">
        <v>2081</v>
      </c>
      <c r="S57" s="61" t="b">
        <v>1</v>
      </c>
      <c r="T57" s="61" t="s">
        <v>1072</v>
      </c>
    </row>
    <row r="58" spans="1:20">
      <c r="A58" s="61" t="b">
        <v>1</v>
      </c>
      <c r="B58" s="61" t="s">
        <v>1364</v>
      </c>
      <c r="C58" s="61" t="s">
        <v>1369</v>
      </c>
      <c r="D58" s="61" t="s">
        <v>2082</v>
      </c>
      <c r="E58" s="61" t="s">
        <v>2039</v>
      </c>
      <c r="F58" s="61" t="s">
        <v>332</v>
      </c>
      <c r="G58" s="61">
        <v>2020</v>
      </c>
      <c r="H58" s="62">
        <v>44045</v>
      </c>
      <c r="I58" s="61" t="s">
        <v>333</v>
      </c>
      <c r="J58" s="61" t="s">
        <v>1955</v>
      </c>
      <c r="K58" s="62">
        <v>44620</v>
      </c>
      <c r="L58" s="61" t="s">
        <v>105</v>
      </c>
      <c r="M58" s="61">
        <v>2</v>
      </c>
      <c r="N58" s="61"/>
      <c r="O58" s="61">
        <v>666</v>
      </c>
      <c r="P58" s="61" t="s">
        <v>1956</v>
      </c>
      <c r="R58" s="61" t="s">
        <v>2083</v>
      </c>
      <c r="S58" s="61" t="b">
        <v>1</v>
      </c>
      <c r="T58" s="61" t="s">
        <v>1363</v>
      </c>
    </row>
    <row r="59" spans="1:20">
      <c r="A59" s="61" t="b">
        <v>1</v>
      </c>
      <c r="B59" s="61" t="s">
        <v>933</v>
      </c>
      <c r="C59" s="61" t="s">
        <v>937</v>
      </c>
      <c r="D59" s="61" t="s">
        <v>2084</v>
      </c>
      <c r="E59" s="61" t="s">
        <v>2046</v>
      </c>
      <c r="F59" s="61" t="s">
        <v>332</v>
      </c>
      <c r="G59" s="61">
        <v>2020</v>
      </c>
      <c r="H59" s="62">
        <v>44045</v>
      </c>
      <c r="I59" s="61" t="s">
        <v>333</v>
      </c>
      <c r="J59" s="61" t="s">
        <v>1955</v>
      </c>
      <c r="K59" s="62">
        <v>44620</v>
      </c>
      <c r="L59" s="61" t="s">
        <v>49</v>
      </c>
      <c r="M59" s="61">
        <v>2</v>
      </c>
      <c r="N59" s="61"/>
      <c r="O59" s="61">
        <v>734</v>
      </c>
      <c r="P59" s="61" t="s">
        <v>1956</v>
      </c>
      <c r="R59" s="61" t="s">
        <v>2085</v>
      </c>
      <c r="S59" s="61" t="b">
        <v>1</v>
      </c>
      <c r="T59" s="61" t="s">
        <v>932</v>
      </c>
    </row>
    <row r="60" spans="1:20">
      <c r="A60" s="61" t="b">
        <v>1</v>
      </c>
      <c r="B60" s="61" t="s">
        <v>940</v>
      </c>
      <c r="C60" s="61" t="s">
        <v>945</v>
      </c>
      <c r="D60" s="61" t="s">
        <v>2086</v>
      </c>
      <c r="E60" s="61" t="s">
        <v>2039</v>
      </c>
      <c r="F60" s="61" t="s">
        <v>332</v>
      </c>
      <c r="G60" s="61">
        <v>2020</v>
      </c>
      <c r="H60" s="62">
        <v>44045</v>
      </c>
      <c r="I60" s="61" t="s">
        <v>333</v>
      </c>
      <c r="J60" s="61" t="s">
        <v>1955</v>
      </c>
      <c r="K60" s="62">
        <v>44620</v>
      </c>
      <c r="L60" s="61" t="s">
        <v>49</v>
      </c>
      <c r="M60" s="61">
        <v>2</v>
      </c>
      <c r="N60" s="61"/>
      <c r="O60" s="61">
        <v>702</v>
      </c>
      <c r="P60" s="61" t="s">
        <v>1956</v>
      </c>
      <c r="R60" s="61" t="s">
        <v>2087</v>
      </c>
      <c r="S60" s="61" t="b">
        <v>1</v>
      </c>
      <c r="T60" s="61" t="s">
        <v>939</v>
      </c>
    </row>
    <row r="61" spans="1:20">
      <c r="A61" s="61" t="b">
        <v>1</v>
      </c>
      <c r="B61" s="61" t="s">
        <v>1372</v>
      </c>
      <c r="C61" s="61" t="s">
        <v>1378</v>
      </c>
      <c r="D61" s="61" t="s">
        <v>2088</v>
      </c>
      <c r="E61" s="61" t="s">
        <v>1968</v>
      </c>
      <c r="F61" s="61" t="s">
        <v>332</v>
      </c>
      <c r="G61" s="61">
        <v>2020</v>
      </c>
      <c r="H61" s="62">
        <v>44045</v>
      </c>
      <c r="I61" s="61" t="s">
        <v>333</v>
      </c>
      <c r="J61" s="61" t="s">
        <v>1955</v>
      </c>
      <c r="K61" s="62">
        <v>44620</v>
      </c>
      <c r="L61" s="61" t="s">
        <v>105</v>
      </c>
      <c r="M61" s="61">
        <v>2</v>
      </c>
      <c r="N61" s="61"/>
      <c r="O61" s="61">
        <v>726</v>
      </c>
      <c r="P61" s="61" t="s">
        <v>1956</v>
      </c>
      <c r="R61" s="61" t="s">
        <v>2089</v>
      </c>
      <c r="S61" s="61" t="b">
        <v>1</v>
      </c>
      <c r="T61" s="61" t="s">
        <v>1371</v>
      </c>
    </row>
    <row r="62" spans="1:20">
      <c r="A62" s="61" t="b">
        <v>1</v>
      </c>
      <c r="B62" s="61" t="s">
        <v>581</v>
      </c>
      <c r="C62" s="61" t="s">
        <v>589</v>
      </c>
      <c r="D62" s="61" t="s">
        <v>2090</v>
      </c>
      <c r="E62" s="61" t="s">
        <v>1971</v>
      </c>
      <c r="F62" s="61" t="s">
        <v>332</v>
      </c>
      <c r="G62" s="61">
        <v>2020</v>
      </c>
      <c r="H62" s="62">
        <v>44045</v>
      </c>
      <c r="I62" s="61" t="s">
        <v>333</v>
      </c>
      <c r="J62" s="61" t="s">
        <v>1955</v>
      </c>
      <c r="K62" s="62">
        <v>44617</v>
      </c>
      <c r="L62" s="61" t="s">
        <v>20</v>
      </c>
      <c r="M62" s="61"/>
      <c r="N62" s="61"/>
      <c r="O62" s="61">
        <v>720</v>
      </c>
      <c r="P62" s="61" t="s">
        <v>1956</v>
      </c>
      <c r="R62" s="61" t="s">
        <v>2091</v>
      </c>
      <c r="S62" s="61" t="b">
        <v>1</v>
      </c>
      <c r="T62" s="61" t="s">
        <v>580</v>
      </c>
    </row>
    <row r="63" spans="1:20">
      <c r="A63" s="61" t="b">
        <v>1</v>
      </c>
      <c r="B63" s="61" t="s">
        <v>1508</v>
      </c>
      <c r="C63" s="61" t="s">
        <v>1513</v>
      </c>
      <c r="D63" s="61" t="s">
        <v>2092</v>
      </c>
      <c r="E63" s="61" t="s">
        <v>2093</v>
      </c>
      <c r="F63" s="61" t="s">
        <v>332</v>
      </c>
      <c r="G63" s="61">
        <v>2020</v>
      </c>
      <c r="H63" s="62">
        <v>44045</v>
      </c>
      <c r="I63" s="61" t="s">
        <v>333</v>
      </c>
      <c r="J63" s="61" t="s">
        <v>1955</v>
      </c>
      <c r="K63" s="62">
        <v>44620</v>
      </c>
      <c r="L63" s="61" t="s">
        <v>135</v>
      </c>
      <c r="M63" s="61"/>
      <c r="N63" s="61"/>
      <c r="O63" s="61">
        <v>736</v>
      </c>
      <c r="P63" s="61" t="s">
        <v>1956</v>
      </c>
      <c r="R63" s="61" t="s">
        <v>2094</v>
      </c>
      <c r="S63" s="61" t="b">
        <v>1</v>
      </c>
      <c r="T63" s="61" t="s">
        <v>1507</v>
      </c>
    </row>
    <row r="64" spans="1:20">
      <c r="A64" s="61" t="b">
        <v>1</v>
      </c>
      <c r="B64" s="61" t="s">
        <v>948</v>
      </c>
      <c r="C64" s="61" t="s">
        <v>954</v>
      </c>
      <c r="D64" s="61" t="s">
        <v>2095</v>
      </c>
      <c r="E64" s="61" t="s">
        <v>1965</v>
      </c>
      <c r="F64" s="61" t="s">
        <v>332</v>
      </c>
      <c r="G64" s="61">
        <v>2020</v>
      </c>
      <c r="H64" s="62">
        <v>44046</v>
      </c>
      <c r="I64" s="61" t="s">
        <v>333</v>
      </c>
      <c r="J64" s="61" t="s">
        <v>1955</v>
      </c>
      <c r="K64" s="62">
        <v>44620</v>
      </c>
      <c r="L64" s="61" t="s">
        <v>49</v>
      </c>
      <c r="M64" s="61">
        <v>2</v>
      </c>
      <c r="N64" s="61"/>
      <c r="O64" s="61">
        <v>696</v>
      </c>
      <c r="P64" s="61" t="s">
        <v>1956</v>
      </c>
      <c r="R64" s="61" t="s">
        <v>2096</v>
      </c>
      <c r="S64" s="61" t="b">
        <v>1</v>
      </c>
      <c r="T64" s="61" t="s">
        <v>947</v>
      </c>
    </row>
    <row r="65" spans="1:20">
      <c r="A65" s="61" t="b">
        <v>1</v>
      </c>
      <c r="B65" s="61" t="s">
        <v>957</v>
      </c>
      <c r="C65" s="61" t="s">
        <v>964</v>
      </c>
      <c r="D65" s="61" t="s">
        <v>2097</v>
      </c>
      <c r="E65" s="61" t="s">
        <v>1990</v>
      </c>
      <c r="F65" s="61" t="s">
        <v>332</v>
      </c>
      <c r="G65" s="61">
        <v>2020</v>
      </c>
      <c r="H65" s="62">
        <v>44046</v>
      </c>
      <c r="I65" s="61" t="s">
        <v>333</v>
      </c>
      <c r="J65" s="61" t="s">
        <v>1955</v>
      </c>
      <c r="K65" s="62">
        <v>44620</v>
      </c>
      <c r="L65" s="61" t="s">
        <v>49</v>
      </c>
      <c r="M65" s="61">
        <v>2</v>
      </c>
      <c r="N65" s="61"/>
      <c r="O65" s="61">
        <v>676</v>
      </c>
      <c r="P65" s="61" t="s">
        <v>1956</v>
      </c>
      <c r="R65" s="61" t="s">
        <v>2098</v>
      </c>
      <c r="S65" s="61" t="b">
        <v>1</v>
      </c>
      <c r="T65" s="61" t="s">
        <v>956</v>
      </c>
    </row>
    <row r="66" spans="1:20">
      <c r="A66" s="61" t="b">
        <v>1</v>
      </c>
      <c r="B66" s="61" t="s">
        <v>1873</v>
      </c>
      <c r="C66" s="61" t="s">
        <v>1877</v>
      </c>
      <c r="D66" s="61" t="s">
        <v>2099</v>
      </c>
      <c r="E66" s="61" t="s">
        <v>1968</v>
      </c>
      <c r="F66" s="61" t="s">
        <v>332</v>
      </c>
      <c r="G66" s="61">
        <v>2020</v>
      </c>
      <c r="H66" s="62">
        <v>44046</v>
      </c>
      <c r="I66" s="61" t="s">
        <v>333</v>
      </c>
      <c r="J66" s="61" t="s">
        <v>1955</v>
      </c>
      <c r="K66" s="62">
        <v>44620</v>
      </c>
      <c r="L66" s="61" t="s">
        <v>1813</v>
      </c>
      <c r="M66" s="61">
        <v>2</v>
      </c>
      <c r="N66" s="61"/>
      <c r="O66" s="61">
        <v>664</v>
      </c>
      <c r="P66" s="61" t="s">
        <v>1956</v>
      </c>
      <c r="R66" s="61" t="s">
        <v>2100</v>
      </c>
      <c r="S66" s="61" t="b">
        <v>1</v>
      </c>
      <c r="T66" s="61" t="s">
        <v>1872</v>
      </c>
    </row>
    <row r="67" spans="1:20">
      <c r="A67" s="61" t="b">
        <v>1</v>
      </c>
      <c r="B67" s="61" t="s">
        <v>1741</v>
      </c>
      <c r="C67" s="61" t="s">
        <v>1746</v>
      </c>
      <c r="D67" s="61" t="s">
        <v>2101</v>
      </c>
      <c r="E67" s="61" t="s">
        <v>1965</v>
      </c>
      <c r="F67" s="61" t="s">
        <v>332</v>
      </c>
      <c r="G67" s="61">
        <v>2020</v>
      </c>
      <c r="H67" s="62">
        <v>44046</v>
      </c>
      <c r="I67" s="61" t="s">
        <v>333</v>
      </c>
      <c r="J67" s="61" t="s">
        <v>1955</v>
      </c>
      <c r="K67" s="62">
        <v>44620</v>
      </c>
      <c r="L67" s="61" t="s">
        <v>161</v>
      </c>
      <c r="M67" s="61">
        <v>2</v>
      </c>
      <c r="N67" s="61"/>
      <c r="O67" s="61">
        <v>698</v>
      </c>
      <c r="P67" s="61" t="s">
        <v>1956</v>
      </c>
      <c r="R67" s="61" t="s">
        <v>2102</v>
      </c>
      <c r="S67" s="61" t="b">
        <v>1</v>
      </c>
      <c r="T67" s="61" t="s">
        <v>1740</v>
      </c>
    </row>
    <row r="68" spans="1:20">
      <c r="A68" s="61" t="b">
        <v>1</v>
      </c>
      <c r="B68" s="61" t="s">
        <v>1381</v>
      </c>
      <c r="C68" s="61" t="s">
        <v>1384</v>
      </c>
      <c r="D68" s="61" t="s">
        <v>2103</v>
      </c>
      <c r="E68" s="61" t="s">
        <v>1965</v>
      </c>
      <c r="F68" s="61" t="s">
        <v>332</v>
      </c>
      <c r="G68" s="61">
        <v>2020</v>
      </c>
      <c r="H68" s="62">
        <v>44046</v>
      </c>
      <c r="I68" s="61" t="s">
        <v>333</v>
      </c>
      <c r="J68" s="61" t="s">
        <v>1955</v>
      </c>
      <c r="K68" s="62">
        <v>44620</v>
      </c>
      <c r="L68" s="61" t="s">
        <v>105</v>
      </c>
      <c r="M68" s="61">
        <v>2</v>
      </c>
      <c r="N68" s="61"/>
      <c r="O68" s="61">
        <v>742</v>
      </c>
      <c r="P68" s="61" t="s">
        <v>1956</v>
      </c>
      <c r="R68" s="61" t="s">
        <v>2104</v>
      </c>
      <c r="S68" s="61" t="b">
        <v>1</v>
      </c>
      <c r="T68" s="61" t="s">
        <v>1380</v>
      </c>
    </row>
    <row r="69" spans="1:20">
      <c r="A69" s="61" t="b">
        <v>1</v>
      </c>
      <c r="B69" s="61" t="s">
        <v>1387</v>
      </c>
      <c r="C69" s="61" t="s">
        <v>1391</v>
      </c>
      <c r="D69" s="61" t="s">
        <v>2105</v>
      </c>
      <c r="E69" s="61" t="s">
        <v>1965</v>
      </c>
      <c r="F69" s="61" t="s">
        <v>332</v>
      </c>
      <c r="G69" s="61">
        <v>2020</v>
      </c>
      <c r="H69" s="62">
        <v>44046</v>
      </c>
      <c r="I69" s="61" t="s">
        <v>333</v>
      </c>
      <c r="J69" s="61" t="s">
        <v>1955</v>
      </c>
      <c r="K69" s="62">
        <v>44620</v>
      </c>
      <c r="L69" s="61" t="s">
        <v>105</v>
      </c>
      <c r="M69" s="61">
        <v>2</v>
      </c>
      <c r="N69" s="61"/>
      <c r="O69" s="61">
        <v>772</v>
      </c>
      <c r="P69" s="61" t="s">
        <v>1956</v>
      </c>
      <c r="R69" s="61" t="s">
        <v>2106</v>
      </c>
      <c r="S69" s="61" t="b">
        <v>1</v>
      </c>
      <c r="T69" s="61" t="s">
        <v>1386</v>
      </c>
    </row>
    <row r="70" spans="1:20">
      <c r="A70" s="61" t="b">
        <v>1</v>
      </c>
      <c r="B70" s="61" t="s">
        <v>1394</v>
      </c>
      <c r="C70" s="61" t="s">
        <v>1398</v>
      </c>
      <c r="D70" s="61" t="s">
        <v>2107</v>
      </c>
      <c r="E70" s="61" t="s">
        <v>1965</v>
      </c>
      <c r="F70" s="61" t="s">
        <v>332</v>
      </c>
      <c r="G70" s="61">
        <v>2020</v>
      </c>
      <c r="H70" s="62">
        <v>44046</v>
      </c>
      <c r="I70" s="61" t="s">
        <v>333</v>
      </c>
      <c r="J70" s="61" t="s">
        <v>1955</v>
      </c>
      <c r="K70" s="62">
        <v>44620</v>
      </c>
      <c r="L70" s="61" t="s">
        <v>105</v>
      </c>
      <c r="M70" s="61">
        <v>2</v>
      </c>
      <c r="N70" s="61"/>
      <c r="O70" s="61">
        <v>758</v>
      </c>
      <c r="P70" s="61" t="s">
        <v>1956</v>
      </c>
      <c r="R70" s="61" t="s">
        <v>2108</v>
      </c>
      <c r="S70" s="61" t="b">
        <v>1</v>
      </c>
      <c r="T70" s="61" t="s">
        <v>1393</v>
      </c>
    </row>
    <row r="71" spans="1:20">
      <c r="A71" s="61" t="b">
        <v>1</v>
      </c>
      <c r="B71" s="61" t="s">
        <v>1401</v>
      </c>
      <c r="C71" s="61" t="s">
        <v>1404</v>
      </c>
      <c r="D71" s="61" t="s">
        <v>2109</v>
      </c>
      <c r="E71" s="61" t="s">
        <v>1965</v>
      </c>
      <c r="F71" s="61" t="s">
        <v>332</v>
      </c>
      <c r="G71" s="61">
        <v>2020</v>
      </c>
      <c r="H71" s="62">
        <v>44046</v>
      </c>
      <c r="I71" s="61" t="s">
        <v>333</v>
      </c>
      <c r="J71" s="61" t="s">
        <v>1955</v>
      </c>
      <c r="K71" s="62">
        <v>44620</v>
      </c>
      <c r="L71" s="61" t="s">
        <v>105</v>
      </c>
      <c r="M71" s="61">
        <v>2</v>
      </c>
      <c r="N71" s="61"/>
      <c r="O71" s="61">
        <v>758</v>
      </c>
      <c r="P71" s="61" t="s">
        <v>1956</v>
      </c>
      <c r="R71" s="61" t="s">
        <v>2110</v>
      </c>
      <c r="S71" s="61" t="b">
        <v>1</v>
      </c>
      <c r="T71" s="61" t="s">
        <v>1400</v>
      </c>
    </row>
    <row r="72" spans="1:20">
      <c r="A72" s="61" t="b">
        <v>1</v>
      </c>
      <c r="B72" s="61" t="s">
        <v>1880</v>
      </c>
      <c r="C72" s="61" t="s">
        <v>1886</v>
      </c>
      <c r="D72" s="61" t="s">
        <v>2111</v>
      </c>
      <c r="E72" s="61" t="s">
        <v>1959</v>
      </c>
      <c r="F72" s="61" t="s">
        <v>332</v>
      </c>
      <c r="G72" s="61">
        <v>2020</v>
      </c>
      <c r="H72" s="62">
        <v>44046</v>
      </c>
      <c r="I72" s="61" t="s">
        <v>333</v>
      </c>
      <c r="J72" s="61" t="s">
        <v>1955</v>
      </c>
      <c r="K72" s="62">
        <v>44620</v>
      </c>
      <c r="L72" s="61" t="s">
        <v>1813</v>
      </c>
      <c r="M72" s="61">
        <v>2</v>
      </c>
      <c r="N72" s="61"/>
      <c r="O72" s="61">
        <v>742</v>
      </c>
      <c r="P72" s="61" t="s">
        <v>1956</v>
      </c>
      <c r="R72" s="61" t="s">
        <v>2112</v>
      </c>
      <c r="S72" s="61" t="b">
        <v>1</v>
      </c>
      <c r="T72" s="61" t="s">
        <v>1879</v>
      </c>
    </row>
    <row r="73" spans="1:20">
      <c r="A73" s="61" t="b">
        <v>1</v>
      </c>
      <c r="B73" s="61" t="s">
        <v>1749</v>
      </c>
      <c r="C73" s="61" t="s">
        <v>1754</v>
      </c>
      <c r="D73" s="61" t="s">
        <v>2113</v>
      </c>
      <c r="E73" s="61" t="s">
        <v>1965</v>
      </c>
      <c r="F73" s="61" t="s">
        <v>332</v>
      </c>
      <c r="G73" s="61">
        <v>2020</v>
      </c>
      <c r="H73" s="62">
        <v>44046</v>
      </c>
      <c r="I73" s="61" t="s">
        <v>333</v>
      </c>
      <c r="J73" s="61" t="s">
        <v>1955</v>
      </c>
      <c r="K73" s="62">
        <v>44620</v>
      </c>
      <c r="L73" s="61" t="s">
        <v>161</v>
      </c>
      <c r="M73" s="61">
        <v>2</v>
      </c>
      <c r="N73" s="61"/>
      <c r="O73" s="61">
        <v>720</v>
      </c>
      <c r="P73" s="61" t="s">
        <v>1956</v>
      </c>
      <c r="R73" s="61" t="s">
        <v>2114</v>
      </c>
      <c r="S73" s="61" t="b">
        <v>1</v>
      </c>
      <c r="T73" s="61" t="s">
        <v>1748</v>
      </c>
    </row>
    <row r="74" spans="1:20">
      <c r="A74" s="61" t="b">
        <v>1</v>
      </c>
      <c r="B74" s="61" t="s">
        <v>1757</v>
      </c>
      <c r="C74" s="61" t="s">
        <v>1760</v>
      </c>
      <c r="D74" s="61" t="s">
        <v>2115</v>
      </c>
      <c r="E74" s="61" t="s">
        <v>2039</v>
      </c>
      <c r="F74" s="61" t="s">
        <v>332</v>
      </c>
      <c r="G74" s="61">
        <v>2020</v>
      </c>
      <c r="H74" s="62">
        <v>44046</v>
      </c>
      <c r="I74" s="61" t="s">
        <v>333</v>
      </c>
      <c r="J74" s="61" t="s">
        <v>1955</v>
      </c>
      <c r="K74" s="62">
        <v>44620</v>
      </c>
      <c r="L74" s="61" t="s">
        <v>161</v>
      </c>
      <c r="M74" s="61">
        <v>2</v>
      </c>
      <c r="N74" s="61"/>
      <c r="O74" s="61">
        <v>740</v>
      </c>
      <c r="P74" s="61" t="s">
        <v>1956</v>
      </c>
      <c r="R74" s="61" t="s">
        <v>2116</v>
      </c>
      <c r="S74" s="61" t="b">
        <v>1</v>
      </c>
      <c r="T74" s="61" t="s">
        <v>1756</v>
      </c>
    </row>
    <row r="75" spans="1:20">
      <c r="A75" s="61" t="b">
        <v>1</v>
      </c>
      <c r="B75" s="61" t="s">
        <v>1889</v>
      </c>
      <c r="C75" s="61" t="s">
        <v>1892</v>
      </c>
      <c r="D75" s="61" t="s">
        <v>2117</v>
      </c>
      <c r="E75" s="61" t="s">
        <v>1965</v>
      </c>
      <c r="F75" s="61" t="s">
        <v>332</v>
      </c>
      <c r="G75" s="61">
        <v>2020</v>
      </c>
      <c r="H75" s="62">
        <v>44046</v>
      </c>
      <c r="I75" s="61" t="s">
        <v>333</v>
      </c>
      <c r="J75" s="61" t="s">
        <v>1955</v>
      </c>
      <c r="K75" s="62">
        <v>44620</v>
      </c>
      <c r="L75" s="61" t="s">
        <v>1813</v>
      </c>
      <c r="M75" s="61">
        <v>2</v>
      </c>
      <c r="N75" s="61"/>
      <c r="O75" s="61">
        <v>698</v>
      </c>
      <c r="P75" s="61" t="s">
        <v>1956</v>
      </c>
      <c r="R75" s="61" t="s">
        <v>2118</v>
      </c>
      <c r="S75" s="61" t="b">
        <v>1</v>
      </c>
      <c r="T75" s="61" t="s">
        <v>1888</v>
      </c>
    </row>
    <row r="76" spans="1:20">
      <c r="A76" s="61" t="b">
        <v>1</v>
      </c>
      <c r="B76" s="61" t="s">
        <v>967</v>
      </c>
      <c r="C76" s="61" t="s">
        <v>973</v>
      </c>
      <c r="D76" s="61" t="s">
        <v>2119</v>
      </c>
      <c r="E76" s="61" t="s">
        <v>1965</v>
      </c>
      <c r="F76" s="61" t="s">
        <v>332</v>
      </c>
      <c r="G76" s="61">
        <v>2020</v>
      </c>
      <c r="H76" s="62">
        <v>44046</v>
      </c>
      <c r="I76" s="61" t="s">
        <v>333</v>
      </c>
      <c r="J76" s="61" t="s">
        <v>1955</v>
      </c>
      <c r="K76" s="62">
        <v>44620</v>
      </c>
      <c r="L76" s="61" t="s">
        <v>49</v>
      </c>
      <c r="M76" s="61">
        <v>2</v>
      </c>
      <c r="N76" s="61"/>
      <c r="O76" s="61">
        <v>818</v>
      </c>
      <c r="P76" s="61" t="s">
        <v>1956</v>
      </c>
      <c r="R76" s="61" t="s">
        <v>2120</v>
      </c>
      <c r="S76" s="61" t="b">
        <v>1</v>
      </c>
      <c r="T76" s="61" t="s">
        <v>966</v>
      </c>
    </row>
    <row r="77" spans="1:20">
      <c r="A77" s="61" t="b">
        <v>1</v>
      </c>
      <c r="B77" s="61" t="s">
        <v>976</v>
      </c>
      <c r="C77" s="61" t="s">
        <v>982</v>
      </c>
      <c r="D77" s="61" t="s">
        <v>2121</v>
      </c>
      <c r="E77" s="61" t="s">
        <v>1965</v>
      </c>
      <c r="F77" s="61" t="s">
        <v>332</v>
      </c>
      <c r="G77" s="61">
        <v>2020</v>
      </c>
      <c r="H77" s="62">
        <v>44046</v>
      </c>
      <c r="I77" s="61" t="s">
        <v>333</v>
      </c>
      <c r="J77" s="61" t="s">
        <v>1955</v>
      </c>
      <c r="K77" s="62">
        <v>44620</v>
      </c>
      <c r="L77" s="61" t="s">
        <v>49</v>
      </c>
      <c r="M77" s="61">
        <v>2</v>
      </c>
      <c r="N77" s="61"/>
      <c r="O77" s="61">
        <v>714</v>
      </c>
      <c r="P77" s="61" t="s">
        <v>1956</v>
      </c>
      <c r="R77" s="61" t="s">
        <v>2122</v>
      </c>
      <c r="S77" s="61" t="b">
        <v>1</v>
      </c>
      <c r="T77" s="61" t="s">
        <v>975</v>
      </c>
    </row>
    <row r="78" spans="1:20">
      <c r="A78" s="61" t="b">
        <v>1</v>
      </c>
      <c r="B78" s="61" t="s">
        <v>985</v>
      </c>
      <c r="C78" s="61" t="s">
        <v>993</v>
      </c>
      <c r="D78" s="61" t="s">
        <v>2123</v>
      </c>
      <c r="E78" s="61" t="s">
        <v>1959</v>
      </c>
      <c r="F78" s="61" t="s">
        <v>332</v>
      </c>
      <c r="G78" s="61">
        <v>2020</v>
      </c>
      <c r="H78" s="62">
        <v>44046</v>
      </c>
      <c r="I78" s="61" t="s">
        <v>765</v>
      </c>
      <c r="J78" s="61" t="s">
        <v>1982</v>
      </c>
      <c r="K78" s="62">
        <v>44615</v>
      </c>
      <c r="L78" s="61" t="s">
        <v>49</v>
      </c>
      <c r="M78" s="61">
        <v>2</v>
      </c>
      <c r="N78" s="61"/>
      <c r="O78" s="61">
        <v>604</v>
      </c>
      <c r="P78" s="61" t="s">
        <v>1956</v>
      </c>
      <c r="R78" s="61" t="s">
        <v>2124</v>
      </c>
      <c r="S78" s="61" t="b">
        <v>1</v>
      </c>
      <c r="T78" s="61" t="s">
        <v>984</v>
      </c>
    </row>
    <row r="79" spans="1:20">
      <c r="A79" s="61" t="b">
        <v>1</v>
      </c>
      <c r="B79" s="61" t="s">
        <v>1895</v>
      </c>
      <c r="C79" s="61" t="s">
        <v>1898</v>
      </c>
      <c r="D79" s="61" t="s">
        <v>2125</v>
      </c>
      <c r="E79" s="61" t="s">
        <v>2006</v>
      </c>
      <c r="F79" s="61" t="s">
        <v>332</v>
      </c>
      <c r="G79" s="61">
        <v>2020</v>
      </c>
      <c r="H79" s="62">
        <v>44046</v>
      </c>
      <c r="I79" s="61" t="s">
        <v>333</v>
      </c>
      <c r="J79" s="61" t="s">
        <v>1955</v>
      </c>
      <c r="K79" s="62">
        <v>44620</v>
      </c>
      <c r="L79" s="61" t="s">
        <v>1813</v>
      </c>
      <c r="M79" s="61">
        <v>2</v>
      </c>
      <c r="N79" s="61"/>
      <c r="O79" s="61">
        <v>656</v>
      </c>
      <c r="P79" s="61" t="s">
        <v>1956</v>
      </c>
      <c r="R79" s="61" t="s">
        <v>2126</v>
      </c>
      <c r="S79" s="61" t="b">
        <v>1</v>
      </c>
      <c r="T79" s="61" t="s">
        <v>1894</v>
      </c>
    </row>
    <row r="80" spans="1:20">
      <c r="A80" s="61" t="b">
        <v>1</v>
      </c>
      <c r="B80" s="61" t="s">
        <v>1901</v>
      </c>
      <c r="C80" s="61" t="s">
        <v>1906</v>
      </c>
      <c r="D80" s="61" t="s">
        <v>2127</v>
      </c>
      <c r="E80" s="61" t="s">
        <v>2039</v>
      </c>
      <c r="F80" s="61" t="s">
        <v>332</v>
      </c>
      <c r="G80" s="61">
        <v>2020</v>
      </c>
      <c r="H80" s="62">
        <v>44046</v>
      </c>
      <c r="I80" s="61" t="s">
        <v>333</v>
      </c>
      <c r="J80" s="61" t="s">
        <v>2066</v>
      </c>
      <c r="K80" s="62">
        <v>44620</v>
      </c>
      <c r="L80" s="61" t="s">
        <v>1813</v>
      </c>
      <c r="M80" s="61">
        <v>2</v>
      </c>
      <c r="N80" s="61"/>
      <c r="O80" s="61">
        <v>652</v>
      </c>
      <c r="P80" s="61" t="s">
        <v>1956</v>
      </c>
      <c r="R80" s="61" t="s">
        <v>2128</v>
      </c>
      <c r="S80" s="61" t="b">
        <v>1</v>
      </c>
      <c r="T80" s="61" t="s">
        <v>1900</v>
      </c>
    </row>
    <row r="81" spans="1:20">
      <c r="A81" s="61" t="b">
        <v>1</v>
      </c>
      <c r="B81" s="61" t="s">
        <v>996</v>
      </c>
      <c r="C81" s="61" t="s">
        <v>1004</v>
      </c>
      <c r="D81" s="61" t="s">
        <v>2129</v>
      </c>
      <c r="E81" s="61" t="s">
        <v>1971</v>
      </c>
      <c r="F81" s="61" t="s">
        <v>332</v>
      </c>
      <c r="G81" s="61">
        <v>2020</v>
      </c>
      <c r="H81" s="62">
        <v>44046</v>
      </c>
      <c r="I81" s="61" t="s">
        <v>333</v>
      </c>
      <c r="J81" s="61" t="s">
        <v>1955</v>
      </c>
      <c r="K81" s="62">
        <v>44620</v>
      </c>
      <c r="L81" s="61" t="s">
        <v>49</v>
      </c>
      <c r="M81" s="61">
        <v>2</v>
      </c>
      <c r="N81" s="61"/>
      <c r="O81" s="61">
        <v>784</v>
      </c>
      <c r="P81" s="61" t="s">
        <v>1956</v>
      </c>
      <c r="R81" s="61" t="s">
        <v>2130</v>
      </c>
      <c r="S81" s="61" t="b">
        <v>1</v>
      </c>
      <c r="T81" s="61" t="s">
        <v>995</v>
      </c>
    </row>
    <row r="82" spans="1:20">
      <c r="A82" s="61" t="b">
        <v>1</v>
      </c>
      <c r="B82" s="61" t="s">
        <v>1909</v>
      </c>
      <c r="C82" s="61" t="s">
        <v>1913</v>
      </c>
      <c r="D82" s="61" t="s">
        <v>2131</v>
      </c>
      <c r="E82" s="61" t="s">
        <v>1965</v>
      </c>
      <c r="F82" s="61" t="s">
        <v>332</v>
      </c>
      <c r="G82" s="61">
        <v>2020</v>
      </c>
      <c r="H82" s="62">
        <v>44046</v>
      </c>
      <c r="I82" s="61" t="s">
        <v>333</v>
      </c>
      <c r="J82" s="61" t="s">
        <v>1955</v>
      </c>
      <c r="K82" s="62">
        <v>44620</v>
      </c>
      <c r="L82" s="61" t="s">
        <v>1813</v>
      </c>
      <c r="M82" s="61">
        <v>2</v>
      </c>
      <c r="N82" s="61"/>
      <c r="O82" s="61">
        <v>698</v>
      </c>
      <c r="P82" s="61" t="s">
        <v>1956</v>
      </c>
      <c r="R82" s="61" t="s">
        <v>2132</v>
      </c>
      <c r="S82" s="61" t="b">
        <v>1</v>
      </c>
      <c r="T82" s="61" t="s">
        <v>1908</v>
      </c>
    </row>
    <row r="83" spans="1:20">
      <c r="A83" s="61" t="b">
        <v>1</v>
      </c>
      <c r="B83" s="61" t="s">
        <v>1007</v>
      </c>
      <c r="C83" s="61" t="s">
        <v>1010</v>
      </c>
      <c r="D83" s="61" t="s">
        <v>2133</v>
      </c>
      <c r="E83" s="61" t="s">
        <v>1968</v>
      </c>
      <c r="F83" s="61" t="s">
        <v>332</v>
      </c>
      <c r="G83" s="61">
        <v>2020</v>
      </c>
      <c r="H83" s="62">
        <v>44046</v>
      </c>
      <c r="I83" s="61" t="s">
        <v>333</v>
      </c>
      <c r="J83" s="61" t="s">
        <v>1955</v>
      </c>
      <c r="K83" s="62">
        <v>44620</v>
      </c>
      <c r="L83" s="61" t="s">
        <v>49</v>
      </c>
      <c r="M83" s="61">
        <v>2</v>
      </c>
      <c r="N83" s="61"/>
      <c r="O83" s="61">
        <v>690</v>
      </c>
      <c r="P83" s="61" t="s">
        <v>1956</v>
      </c>
      <c r="R83" s="61" t="s">
        <v>2134</v>
      </c>
      <c r="S83" s="61" t="b">
        <v>1</v>
      </c>
      <c r="T83" s="61" t="s">
        <v>1006</v>
      </c>
    </row>
    <row r="84" spans="1:20">
      <c r="A84" s="61" t="b">
        <v>1</v>
      </c>
      <c r="B84" s="61" t="s">
        <v>1407</v>
      </c>
      <c r="C84" s="61" t="s">
        <v>1413</v>
      </c>
      <c r="D84" s="61" t="s">
        <v>2135</v>
      </c>
      <c r="E84" s="61" t="s">
        <v>1965</v>
      </c>
      <c r="F84" s="61" t="s">
        <v>332</v>
      </c>
      <c r="G84" s="61">
        <v>2020</v>
      </c>
      <c r="H84" s="62">
        <v>44047</v>
      </c>
      <c r="I84" s="61" t="s">
        <v>333</v>
      </c>
      <c r="J84" s="61" t="s">
        <v>1955</v>
      </c>
      <c r="K84" s="62">
        <v>44620</v>
      </c>
      <c r="L84" s="61" t="s">
        <v>105</v>
      </c>
      <c r="M84" s="61">
        <v>2</v>
      </c>
      <c r="N84" s="61"/>
      <c r="O84" s="61">
        <v>732</v>
      </c>
      <c r="P84" s="61" t="s">
        <v>1956</v>
      </c>
      <c r="R84" s="61" t="s">
        <v>2136</v>
      </c>
      <c r="S84" s="61" t="b">
        <v>1</v>
      </c>
      <c r="T84" s="61" t="s">
        <v>1406</v>
      </c>
    </row>
    <row r="85" spans="1:20">
      <c r="A85" s="61" t="b">
        <v>1</v>
      </c>
      <c r="B85" s="61" t="s">
        <v>1416</v>
      </c>
      <c r="C85" s="61" t="s">
        <v>1422</v>
      </c>
      <c r="D85" s="61" t="s">
        <v>2137</v>
      </c>
      <c r="E85" s="61" t="s">
        <v>1965</v>
      </c>
      <c r="F85" s="61" t="s">
        <v>332</v>
      </c>
      <c r="G85" s="61">
        <v>2020</v>
      </c>
      <c r="H85" s="62">
        <v>44047</v>
      </c>
      <c r="I85" s="61" t="s">
        <v>333</v>
      </c>
      <c r="J85" s="61" t="s">
        <v>1955</v>
      </c>
      <c r="K85" s="62">
        <v>44620</v>
      </c>
      <c r="L85" s="61" t="s">
        <v>105</v>
      </c>
      <c r="M85" s="61">
        <v>2</v>
      </c>
      <c r="N85" s="61"/>
      <c r="O85" s="61">
        <v>734</v>
      </c>
      <c r="P85" s="61" t="s">
        <v>1956</v>
      </c>
      <c r="R85" s="61" t="s">
        <v>2138</v>
      </c>
      <c r="S85" s="61" t="b">
        <v>1</v>
      </c>
      <c r="T85" s="61" t="s">
        <v>1415</v>
      </c>
    </row>
    <row r="86" spans="1:20">
      <c r="A86" s="61" t="b">
        <v>1</v>
      </c>
      <c r="B86" s="61" t="s">
        <v>1013</v>
      </c>
      <c r="C86" s="61" t="s">
        <v>1017</v>
      </c>
      <c r="D86" s="61" t="s">
        <v>2139</v>
      </c>
      <c r="E86" s="61" t="s">
        <v>1965</v>
      </c>
      <c r="F86" s="61" t="s">
        <v>332</v>
      </c>
      <c r="G86" s="61">
        <v>2020</v>
      </c>
      <c r="H86" s="62">
        <v>44047</v>
      </c>
      <c r="I86" s="61" t="s">
        <v>333</v>
      </c>
      <c r="J86" s="61" t="s">
        <v>1955</v>
      </c>
      <c r="K86" s="62">
        <v>44620</v>
      </c>
      <c r="L86" s="61" t="s">
        <v>49</v>
      </c>
      <c r="M86" s="61">
        <v>2</v>
      </c>
      <c r="N86" s="61"/>
      <c r="O86" s="61">
        <v>704</v>
      </c>
      <c r="P86" s="61" t="s">
        <v>1956</v>
      </c>
      <c r="R86" s="61" t="s">
        <v>2140</v>
      </c>
      <c r="S86" s="61" t="b">
        <v>1</v>
      </c>
      <c r="T86" s="61" t="s">
        <v>1012</v>
      </c>
    </row>
    <row r="87" spans="1:20">
      <c r="A87" s="61" t="b">
        <v>1</v>
      </c>
      <c r="B87" s="61" t="s">
        <v>1425</v>
      </c>
      <c r="C87" s="61" t="s">
        <v>1430</v>
      </c>
      <c r="D87" s="61" t="s">
        <v>2141</v>
      </c>
      <c r="E87" s="61" t="s">
        <v>1968</v>
      </c>
      <c r="F87" s="61" t="s">
        <v>332</v>
      </c>
      <c r="G87" s="61">
        <v>2020</v>
      </c>
      <c r="H87" s="62">
        <v>44047</v>
      </c>
      <c r="I87" s="61" t="s">
        <v>333</v>
      </c>
      <c r="J87" s="61" t="s">
        <v>1955</v>
      </c>
      <c r="K87" s="62">
        <v>44620</v>
      </c>
      <c r="L87" s="61" t="s">
        <v>105</v>
      </c>
      <c r="M87" s="61">
        <v>2</v>
      </c>
      <c r="N87" s="61"/>
      <c r="O87" s="61">
        <v>742</v>
      </c>
      <c r="P87" s="61" t="s">
        <v>1956</v>
      </c>
      <c r="R87" s="61" t="s">
        <v>2142</v>
      </c>
      <c r="S87" s="61" t="b">
        <v>1</v>
      </c>
      <c r="T87" s="61" t="s">
        <v>1424</v>
      </c>
    </row>
    <row r="88" spans="1:20">
      <c r="A88" s="61" t="b">
        <v>1</v>
      </c>
      <c r="B88" s="61" t="s">
        <v>1763</v>
      </c>
      <c r="C88" s="61" t="s">
        <v>1767</v>
      </c>
      <c r="D88" s="61" t="s">
        <v>2143</v>
      </c>
      <c r="E88" s="61" t="s">
        <v>1968</v>
      </c>
      <c r="F88" s="61" t="s">
        <v>332</v>
      </c>
      <c r="G88" s="61">
        <v>2020</v>
      </c>
      <c r="H88" s="62">
        <v>44047</v>
      </c>
      <c r="I88" s="61" t="s">
        <v>333</v>
      </c>
      <c r="J88" s="61" t="s">
        <v>1955</v>
      </c>
      <c r="K88" s="62">
        <v>44620</v>
      </c>
      <c r="L88" s="61" t="s">
        <v>161</v>
      </c>
      <c r="M88" s="61">
        <v>2</v>
      </c>
      <c r="N88" s="61"/>
      <c r="O88" s="61">
        <v>738</v>
      </c>
      <c r="P88" s="61" t="s">
        <v>1956</v>
      </c>
      <c r="R88" s="61" t="s">
        <v>2144</v>
      </c>
      <c r="S88" s="61" t="b">
        <v>1</v>
      </c>
      <c r="T88" s="61" t="s">
        <v>1762</v>
      </c>
    </row>
    <row r="89" spans="1:20">
      <c r="A89" s="61" t="b">
        <v>1</v>
      </c>
      <c r="B89" s="61" t="s">
        <v>1084</v>
      </c>
      <c r="C89" s="61" t="s">
        <v>1089</v>
      </c>
      <c r="D89" s="61" t="s">
        <v>2145</v>
      </c>
      <c r="E89" s="61" t="s">
        <v>1965</v>
      </c>
      <c r="F89" s="61" t="s">
        <v>332</v>
      </c>
      <c r="G89" s="61">
        <v>2020</v>
      </c>
      <c r="H89" s="62">
        <v>44047</v>
      </c>
      <c r="I89" s="61" t="s">
        <v>333</v>
      </c>
      <c r="J89" s="61" t="s">
        <v>1955</v>
      </c>
      <c r="K89" s="62">
        <v>44620</v>
      </c>
      <c r="L89" s="61" t="s">
        <v>86</v>
      </c>
      <c r="M89" s="61"/>
      <c r="N89" s="61"/>
      <c r="O89" s="61">
        <v>704</v>
      </c>
      <c r="P89" s="61" t="s">
        <v>1956</v>
      </c>
      <c r="R89" s="61" t="s">
        <v>2146</v>
      </c>
      <c r="S89" s="61" t="b">
        <v>1</v>
      </c>
      <c r="T89" s="61" t="s">
        <v>1083</v>
      </c>
    </row>
    <row r="90" spans="1:20">
      <c r="A90" s="61" t="b">
        <v>1</v>
      </c>
      <c r="B90" s="61" t="s">
        <v>1770</v>
      </c>
      <c r="C90" s="61" t="s">
        <v>1775</v>
      </c>
      <c r="D90" s="61" t="s">
        <v>2147</v>
      </c>
      <c r="E90" s="61" t="s">
        <v>1959</v>
      </c>
      <c r="F90" s="61" t="s">
        <v>332</v>
      </c>
      <c r="G90" s="61">
        <v>2020</v>
      </c>
      <c r="H90" s="62">
        <v>44047</v>
      </c>
      <c r="I90" s="61" t="s">
        <v>333</v>
      </c>
      <c r="J90" s="61" t="s">
        <v>1955</v>
      </c>
      <c r="K90" s="62">
        <v>44620</v>
      </c>
      <c r="L90" s="61" t="s">
        <v>161</v>
      </c>
      <c r="M90" s="61">
        <v>2</v>
      </c>
      <c r="N90" s="61"/>
      <c r="O90" s="61">
        <v>678</v>
      </c>
      <c r="P90" s="61" t="s">
        <v>1956</v>
      </c>
      <c r="R90" s="61" t="s">
        <v>2148</v>
      </c>
      <c r="S90" s="61" t="b">
        <v>1</v>
      </c>
      <c r="T90" s="61" t="s">
        <v>1769</v>
      </c>
    </row>
    <row r="91" spans="1:20">
      <c r="A91" s="61" t="b">
        <v>1</v>
      </c>
      <c r="B91" s="61" t="s">
        <v>1778</v>
      </c>
      <c r="C91" s="61" t="s">
        <v>1781</v>
      </c>
      <c r="D91" s="61" t="s">
        <v>2149</v>
      </c>
      <c r="E91" s="61" t="s">
        <v>2006</v>
      </c>
      <c r="F91" s="61" t="s">
        <v>332</v>
      </c>
      <c r="G91" s="61">
        <v>2020</v>
      </c>
      <c r="H91" s="62">
        <v>44047</v>
      </c>
      <c r="I91" s="61" t="s">
        <v>333</v>
      </c>
      <c r="J91" s="61" t="s">
        <v>1955</v>
      </c>
      <c r="K91" s="62">
        <v>44620</v>
      </c>
      <c r="L91" s="61" t="s">
        <v>161</v>
      </c>
      <c r="M91" s="61">
        <v>2</v>
      </c>
      <c r="N91" s="61"/>
      <c r="O91" s="61">
        <v>714</v>
      </c>
      <c r="P91" s="61" t="s">
        <v>1956</v>
      </c>
      <c r="R91" s="61" t="s">
        <v>2150</v>
      </c>
      <c r="S91" s="61" t="b">
        <v>1</v>
      </c>
      <c r="T91" s="61" t="s">
        <v>1777</v>
      </c>
    </row>
    <row r="92" spans="1:20">
      <c r="A92" s="61" t="b">
        <v>1</v>
      </c>
      <c r="B92" s="61" t="s">
        <v>1433</v>
      </c>
      <c r="C92" s="61" t="s">
        <v>1438</v>
      </c>
      <c r="D92" s="61" t="s">
        <v>2151</v>
      </c>
      <c r="E92" s="61" t="s">
        <v>2039</v>
      </c>
      <c r="F92" s="61" t="s">
        <v>332</v>
      </c>
      <c r="G92" s="61">
        <v>2020</v>
      </c>
      <c r="H92" s="62">
        <v>44047</v>
      </c>
      <c r="I92" s="61" t="s">
        <v>333</v>
      </c>
      <c r="J92" s="61" t="s">
        <v>1955</v>
      </c>
      <c r="K92" s="62">
        <v>44620</v>
      </c>
      <c r="L92" s="61" t="s">
        <v>105</v>
      </c>
      <c r="M92" s="61">
        <v>2</v>
      </c>
      <c r="N92" s="61"/>
      <c r="O92" s="61">
        <v>736</v>
      </c>
      <c r="P92" s="61" t="s">
        <v>1956</v>
      </c>
      <c r="R92" s="61" t="s">
        <v>2152</v>
      </c>
      <c r="S92" s="61" t="b">
        <v>1</v>
      </c>
      <c r="T92" s="61" t="s">
        <v>1432</v>
      </c>
    </row>
    <row r="93" spans="1:20">
      <c r="A93" s="61" t="b">
        <v>1</v>
      </c>
      <c r="B93" s="61" t="s">
        <v>1784</v>
      </c>
      <c r="C93" s="61" t="s">
        <v>1790</v>
      </c>
      <c r="D93" s="61" t="s">
        <v>2153</v>
      </c>
      <c r="E93" s="61" t="s">
        <v>2154</v>
      </c>
      <c r="F93" s="61" t="s">
        <v>332</v>
      </c>
      <c r="G93" s="61">
        <v>2020</v>
      </c>
      <c r="H93" s="62">
        <v>44047</v>
      </c>
      <c r="I93" s="61" t="s">
        <v>333</v>
      </c>
      <c r="J93" s="61" t="s">
        <v>1955</v>
      </c>
      <c r="K93" s="62">
        <v>44620</v>
      </c>
      <c r="L93" s="61" t="s">
        <v>161</v>
      </c>
      <c r="M93" s="61">
        <v>2</v>
      </c>
      <c r="N93" s="61"/>
      <c r="O93" s="61">
        <v>738</v>
      </c>
      <c r="P93" s="61" t="s">
        <v>1956</v>
      </c>
      <c r="R93" s="61" t="s">
        <v>2155</v>
      </c>
      <c r="S93" s="61" t="b">
        <v>1</v>
      </c>
      <c r="T93" s="61" t="s">
        <v>1783</v>
      </c>
    </row>
    <row r="94" spans="1:20">
      <c r="A94" s="61" t="b">
        <v>1</v>
      </c>
      <c r="B94" s="61" t="s">
        <v>1441</v>
      </c>
      <c r="C94" s="61" t="s">
        <v>1446</v>
      </c>
      <c r="D94" s="61" t="s">
        <v>2156</v>
      </c>
      <c r="E94" s="61" t="s">
        <v>1971</v>
      </c>
      <c r="F94" s="61" t="s">
        <v>332</v>
      </c>
      <c r="G94" s="61">
        <v>2020</v>
      </c>
      <c r="H94" s="62">
        <v>44047</v>
      </c>
      <c r="I94" s="61" t="s">
        <v>333</v>
      </c>
      <c r="J94" s="61" t="s">
        <v>1955</v>
      </c>
      <c r="K94" s="62">
        <v>44620</v>
      </c>
      <c r="L94" s="61" t="s">
        <v>105</v>
      </c>
      <c r="M94" s="61">
        <v>2</v>
      </c>
      <c r="N94" s="61"/>
      <c r="O94" s="61">
        <v>750</v>
      </c>
      <c r="P94" s="61" t="s">
        <v>1956</v>
      </c>
      <c r="R94" s="61" t="s">
        <v>2157</v>
      </c>
      <c r="S94" s="61" t="b">
        <v>1</v>
      </c>
      <c r="T94" s="61" t="s">
        <v>1440</v>
      </c>
    </row>
    <row r="95" spans="1:20">
      <c r="A95" s="61" t="b">
        <v>1</v>
      </c>
      <c r="B95" s="61" t="s">
        <v>1449</v>
      </c>
      <c r="C95" s="61" t="s">
        <v>1454</v>
      </c>
      <c r="D95" s="61" t="s">
        <v>2158</v>
      </c>
      <c r="E95" s="61" t="s">
        <v>1954</v>
      </c>
      <c r="F95" s="61" t="s">
        <v>332</v>
      </c>
      <c r="G95" s="61">
        <v>2020</v>
      </c>
      <c r="H95" s="62">
        <v>44047</v>
      </c>
      <c r="I95" s="61" t="s">
        <v>632</v>
      </c>
      <c r="J95" s="61" t="s">
        <v>1955</v>
      </c>
      <c r="K95" s="62">
        <v>44620</v>
      </c>
      <c r="L95" s="61" t="s">
        <v>105</v>
      </c>
      <c r="M95" s="61">
        <v>2</v>
      </c>
      <c r="N95" s="61"/>
      <c r="O95" s="61">
        <v>680</v>
      </c>
      <c r="P95" s="61" t="s">
        <v>1956</v>
      </c>
      <c r="R95" s="61" t="s">
        <v>2159</v>
      </c>
      <c r="S95" s="61" t="b">
        <v>1</v>
      </c>
      <c r="T95" s="61" t="s">
        <v>1448</v>
      </c>
    </row>
    <row r="96" spans="1:20">
      <c r="A96" s="61" t="b">
        <v>1</v>
      </c>
      <c r="B96" s="61" t="s">
        <v>1793</v>
      </c>
      <c r="C96" s="61" t="s">
        <v>1798</v>
      </c>
      <c r="D96" s="61" t="s">
        <v>2160</v>
      </c>
      <c r="E96" s="61" t="s">
        <v>1968</v>
      </c>
      <c r="F96" s="61" t="s">
        <v>332</v>
      </c>
      <c r="G96" s="61">
        <v>2020</v>
      </c>
      <c r="H96" s="62">
        <v>44047</v>
      </c>
      <c r="I96" s="61" t="s">
        <v>333</v>
      </c>
      <c r="J96" s="61" t="s">
        <v>1955</v>
      </c>
      <c r="K96" s="62">
        <v>44620</v>
      </c>
      <c r="L96" s="61" t="s">
        <v>161</v>
      </c>
      <c r="M96" s="61">
        <v>2</v>
      </c>
      <c r="N96" s="61"/>
      <c r="O96" s="61">
        <v>684</v>
      </c>
      <c r="P96" s="61" t="s">
        <v>1956</v>
      </c>
      <c r="R96" s="61" t="s">
        <v>2161</v>
      </c>
      <c r="S96" s="61" t="b">
        <v>1</v>
      </c>
      <c r="T96" s="61" t="s">
        <v>1792</v>
      </c>
    </row>
    <row r="97" spans="1:20">
      <c r="A97" s="61" t="b">
        <v>1</v>
      </c>
      <c r="B97" s="61" t="s">
        <v>1457</v>
      </c>
      <c r="C97" s="61" t="s">
        <v>1462</v>
      </c>
      <c r="D97" s="61" t="s">
        <v>2162</v>
      </c>
      <c r="E97" s="61" t="s">
        <v>1959</v>
      </c>
      <c r="F97" s="61" t="s">
        <v>332</v>
      </c>
      <c r="G97" s="61">
        <v>2020</v>
      </c>
      <c r="H97" s="62">
        <v>44048</v>
      </c>
      <c r="I97" s="61" t="s">
        <v>333</v>
      </c>
      <c r="J97" s="61" t="s">
        <v>1955</v>
      </c>
      <c r="K97" s="62">
        <v>44620</v>
      </c>
      <c r="L97" s="61" t="s">
        <v>105</v>
      </c>
      <c r="M97" s="61">
        <v>2</v>
      </c>
      <c r="N97" s="61"/>
      <c r="O97" s="61">
        <v>710</v>
      </c>
      <c r="P97" s="61" t="s">
        <v>1956</v>
      </c>
      <c r="R97" s="61" t="s">
        <v>2163</v>
      </c>
      <c r="S97" s="61" t="b">
        <v>1</v>
      </c>
      <c r="T97" s="61" t="s">
        <v>1456</v>
      </c>
    </row>
    <row r="98" spans="1:20">
      <c r="A98" s="61" t="b">
        <v>1</v>
      </c>
      <c r="B98" s="61" t="s">
        <v>1916</v>
      </c>
      <c r="C98" s="61" t="s">
        <v>1919</v>
      </c>
      <c r="D98" s="61" t="s">
        <v>2164</v>
      </c>
      <c r="E98" s="61" t="s">
        <v>2039</v>
      </c>
      <c r="F98" s="61" t="s">
        <v>332</v>
      </c>
      <c r="G98" s="61">
        <v>2020</v>
      </c>
      <c r="H98" s="62">
        <v>44048</v>
      </c>
      <c r="I98" s="61" t="s">
        <v>333</v>
      </c>
      <c r="J98" s="61" t="s">
        <v>1955</v>
      </c>
      <c r="K98" s="62">
        <v>44620</v>
      </c>
      <c r="L98" s="61" t="s">
        <v>1813</v>
      </c>
      <c r="M98" s="61">
        <v>2</v>
      </c>
      <c r="N98" s="61"/>
      <c r="O98" s="61">
        <v>784</v>
      </c>
      <c r="P98" s="61" t="s">
        <v>1956</v>
      </c>
      <c r="R98" s="61" t="s">
        <v>2165</v>
      </c>
      <c r="S98" s="61" t="b">
        <v>1</v>
      </c>
      <c r="T98" s="61" t="s">
        <v>1915</v>
      </c>
    </row>
    <row r="99" spans="1:20">
      <c r="A99" s="61" t="b">
        <v>1</v>
      </c>
      <c r="B99" s="61" t="s">
        <v>1922</v>
      </c>
      <c r="C99" s="61" t="s">
        <v>1927</v>
      </c>
      <c r="D99" s="61" t="s">
        <v>2166</v>
      </c>
      <c r="E99" s="61" t="s">
        <v>2093</v>
      </c>
      <c r="F99" s="61" t="s">
        <v>332</v>
      </c>
      <c r="G99" s="61">
        <v>2020</v>
      </c>
      <c r="H99" s="62">
        <v>44048</v>
      </c>
      <c r="I99" s="61" t="s">
        <v>333</v>
      </c>
      <c r="J99" s="61" t="s">
        <v>1955</v>
      </c>
      <c r="K99" s="62">
        <v>44620</v>
      </c>
      <c r="L99" s="61" t="s">
        <v>1813</v>
      </c>
      <c r="M99" s="61">
        <v>2</v>
      </c>
      <c r="N99" s="61"/>
      <c r="O99" s="61">
        <v>712</v>
      </c>
      <c r="P99" s="61" t="s">
        <v>1956</v>
      </c>
      <c r="R99" s="61" t="s">
        <v>2167</v>
      </c>
      <c r="S99" s="61" t="b">
        <v>1</v>
      </c>
      <c r="T99" s="61" t="s">
        <v>1921</v>
      </c>
    </row>
    <row r="100" spans="1:20">
      <c r="A100" s="61" t="b">
        <v>1</v>
      </c>
      <c r="B100" s="61" t="s">
        <v>1930</v>
      </c>
      <c r="C100" s="61" t="s">
        <v>1934</v>
      </c>
      <c r="D100" s="61" t="s">
        <v>2168</v>
      </c>
      <c r="E100" s="61" t="s">
        <v>1965</v>
      </c>
      <c r="F100" s="61" t="s">
        <v>332</v>
      </c>
      <c r="G100" s="61">
        <v>2020</v>
      </c>
      <c r="H100" s="62">
        <v>44048</v>
      </c>
      <c r="I100" s="61" t="s">
        <v>333</v>
      </c>
      <c r="J100" s="61" t="s">
        <v>1955</v>
      </c>
      <c r="K100" s="62">
        <v>44620</v>
      </c>
      <c r="L100" s="61" t="s">
        <v>1813</v>
      </c>
      <c r="M100" s="61">
        <v>2</v>
      </c>
      <c r="N100" s="61"/>
      <c r="O100" s="61">
        <v>746</v>
      </c>
      <c r="P100" s="61" t="s">
        <v>1956</v>
      </c>
      <c r="R100" s="61" t="s">
        <v>2169</v>
      </c>
      <c r="S100" s="61" t="b">
        <v>1</v>
      </c>
      <c r="T100" s="61" t="s">
        <v>1929</v>
      </c>
    </row>
    <row r="101" spans="1:20">
      <c r="A101" s="61" t="b">
        <v>1</v>
      </c>
      <c r="B101" s="61" t="s">
        <v>1465</v>
      </c>
      <c r="C101" s="61" t="s">
        <v>1469</v>
      </c>
      <c r="D101" s="61" t="s">
        <v>2170</v>
      </c>
      <c r="E101" s="61" t="s">
        <v>1965</v>
      </c>
      <c r="F101" s="61" t="s">
        <v>332</v>
      </c>
      <c r="G101" s="61">
        <v>2020</v>
      </c>
      <c r="H101" s="62">
        <v>44048</v>
      </c>
      <c r="I101" s="61" t="s">
        <v>333</v>
      </c>
      <c r="J101" s="61" t="s">
        <v>1955</v>
      </c>
      <c r="K101" s="62">
        <v>44620</v>
      </c>
      <c r="L101" s="61" t="s">
        <v>105</v>
      </c>
      <c r="M101" s="61">
        <v>2</v>
      </c>
      <c r="N101" s="61"/>
      <c r="O101" s="61">
        <v>706</v>
      </c>
      <c r="P101" s="61" t="s">
        <v>1956</v>
      </c>
      <c r="R101" s="61" t="s">
        <v>2171</v>
      </c>
      <c r="S101" s="61" t="b">
        <v>1</v>
      </c>
      <c r="T101" s="61" t="s">
        <v>1464</v>
      </c>
    </row>
    <row r="102" spans="1:20">
      <c r="A102" s="61" t="b">
        <v>1</v>
      </c>
      <c r="B102" s="61" t="s">
        <v>1021</v>
      </c>
      <c r="C102" s="61" t="s">
        <v>1027</v>
      </c>
      <c r="D102" s="61" t="s">
        <v>2172</v>
      </c>
      <c r="E102" s="61" t="s">
        <v>1965</v>
      </c>
      <c r="F102" s="61" t="s">
        <v>332</v>
      </c>
      <c r="G102" s="61">
        <v>2020</v>
      </c>
      <c r="H102" s="62">
        <v>44048</v>
      </c>
      <c r="I102" s="61" t="s">
        <v>333</v>
      </c>
      <c r="J102" s="61" t="s">
        <v>1955</v>
      </c>
      <c r="K102" s="62">
        <v>44620</v>
      </c>
      <c r="L102" s="61" t="s">
        <v>49</v>
      </c>
      <c r="M102" s="61">
        <v>2</v>
      </c>
      <c r="N102" s="61"/>
      <c r="O102" s="61">
        <v>802</v>
      </c>
      <c r="P102" s="61" t="s">
        <v>1956</v>
      </c>
      <c r="R102" s="61" t="s">
        <v>2173</v>
      </c>
      <c r="S102" s="61" t="b">
        <v>1</v>
      </c>
      <c r="T102" s="61" t="s">
        <v>1020</v>
      </c>
    </row>
    <row r="103" spans="1:20">
      <c r="A103" s="61" t="b">
        <v>1</v>
      </c>
      <c r="B103" s="61" t="s">
        <v>1937</v>
      </c>
      <c r="C103" s="61" t="s">
        <v>1942</v>
      </c>
      <c r="D103" s="61" t="s">
        <v>2174</v>
      </c>
      <c r="E103" s="61" t="s">
        <v>1965</v>
      </c>
      <c r="F103" s="61" t="s">
        <v>332</v>
      </c>
      <c r="G103" s="61">
        <v>2020</v>
      </c>
      <c r="H103" s="62">
        <v>44048</v>
      </c>
      <c r="I103" s="61" t="s">
        <v>333</v>
      </c>
      <c r="J103" s="61" t="s">
        <v>1955</v>
      </c>
      <c r="K103" s="62">
        <v>44620</v>
      </c>
      <c r="L103" s="61" t="s">
        <v>1813</v>
      </c>
      <c r="M103" s="61">
        <v>2</v>
      </c>
      <c r="N103" s="61"/>
      <c r="O103" s="61">
        <v>684</v>
      </c>
      <c r="P103" s="61" t="s">
        <v>1956</v>
      </c>
      <c r="R103" s="61" t="s">
        <v>2175</v>
      </c>
      <c r="S103" s="61" t="b">
        <v>1</v>
      </c>
      <c r="T103" s="61" t="s">
        <v>1936</v>
      </c>
    </row>
    <row r="104" spans="1:20">
      <c r="A104" s="61" t="b">
        <v>1</v>
      </c>
      <c r="B104" s="61" t="s">
        <v>1030</v>
      </c>
      <c r="C104" s="61" t="s">
        <v>1038</v>
      </c>
      <c r="D104" s="61" t="s">
        <v>2176</v>
      </c>
      <c r="E104" s="61" t="s">
        <v>2177</v>
      </c>
      <c r="F104" s="61" t="s">
        <v>332</v>
      </c>
      <c r="G104" s="61">
        <v>2020</v>
      </c>
      <c r="H104" s="62">
        <v>44049</v>
      </c>
      <c r="I104" s="61" t="s">
        <v>333</v>
      </c>
      <c r="J104" s="61" t="s">
        <v>1955</v>
      </c>
      <c r="K104" s="62">
        <v>44620</v>
      </c>
      <c r="L104" s="61" t="s">
        <v>49</v>
      </c>
      <c r="M104" s="61">
        <v>2</v>
      </c>
      <c r="N104" s="61"/>
      <c r="O104" s="61">
        <v>786</v>
      </c>
      <c r="P104" s="61" t="s">
        <v>1956</v>
      </c>
      <c r="R104" s="61" t="s">
        <v>2178</v>
      </c>
      <c r="S104" s="61" t="b">
        <v>1</v>
      </c>
      <c r="T104" s="61" t="s">
        <v>1029</v>
      </c>
    </row>
    <row r="105" spans="1:20">
      <c r="A105" s="61" t="b">
        <v>1</v>
      </c>
      <c r="B105" s="61" t="s">
        <v>1801</v>
      </c>
      <c r="C105" s="61" t="s">
        <v>1804</v>
      </c>
      <c r="D105" s="61" t="s">
        <v>2179</v>
      </c>
      <c r="E105" s="61" t="s">
        <v>1990</v>
      </c>
      <c r="F105" s="61" t="s">
        <v>332</v>
      </c>
      <c r="G105" s="61">
        <v>2020</v>
      </c>
      <c r="H105" s="62">
        <v>44049</v>
      </c>
      <c r="I105" s="61" t="s">
        <v>333</v>
      </c>
      <c r="J105" s="61" t="s">
        <v>1955</v>
      </c>
      <c r="K105" s="62">
        <v>44620</v>
      </c>
      <c r="L105" s="61" t="s">
        <v>161</v>
      </c>
      <c r="M105" s="61">
        <v>2</v>
      </c>
      <c r="N105" s="61"/>
      <c r="O105" s="61">
        <v>684</v>
      </c>
      <c r="P105" s="61" t="s">
        <v>1956</v>
      </c>
      <c r="R105" s="61" t="s">
        <v>2180</v>
      </c>
      <c r="S105" s="61" t="b">
        <v>1</v>
      </c>
      <c r="T105" s="61" t="s">
        <v>1800</v>
      </c>
    </row>
    <row r="106" spans="1:20">
      <c r="A106" s="61" t="b">
        <v>1</v>
      </c>
      <c r="B106" s="61" t="s">
        <v>1472</v>
      </c>
      <c r="C106" s="61" t="s">
        <v>1479</v>
      </c>
      <c r="D106" s="61" t="s">
        <v>2181</v>
      </c>
      <c r="E106" s="61" t="s">
        <v>2006</v>
      </c>
      <c r="F106" s="61" t="s">
        <v>332</v>
      </c>
      <c r="G106" s="61">
        <v>2020</v>
      </c>
      <c r="H106" s="62">
        <v>44049</v>
      </c>
      <c r="I106" s="61" t="s">
        <v>333</v>
      </c>
      <c r="J106" s="61" t="s">
        <v>1955</v>
      </c>
      <c r="K106" s="62">
        <v>44620</v>
      </c>
      <c r="L106" s="61" t="s">
        <v>105</v>
      </c>
      <c r="M106" s="61">
        <v>2</v>
      </c>
      <c r="N106" s="61"/>
      <c r="O106" s="61">
        <v>734</v>
      </c>
      <c r="P106" s="61" t="s">
        <v>1956</v>
      </c>
      <c r="R106" s="61" t="s">
        <v>2182</v>
      </c>
      <c r="S106" s="61" t="b">
        <v>1</v>
      </c>
      <c r="T106" s="61" t="s">
        <v>1471</v>
      </c>
    </row>
    <row r="107" spans="1:20">
      <c r="A107" s="61" t="b">
        <v>1</v>
      </c>
      <c r="B107" s="61" t="s">
        <v>1041</v>
      </c>
      <c r="C107" s="61" t="s">
        <v>1046</v>
      </c>
      <c r="D107" s="61" t="s">
        <v>2183</v>
      </c>
      <c r="E107" s="61" t="s">
        <v>1968</v>
      </c>
      <c r="F107" s="61" t="s">
        <v>332</v>
      </c>
      <c r="G107" s="61">
        <v>2020</v>
      </c>
      <c r="H107" s="62">
        <v>44049</v>
      </c>
      <c r="I107" s="61" t="s">
        <v>333</v>
      </c>
      <c r="J107" s="61" t="s">
        <v>1955</v>
      </c>
      <c r="K107" s="62">
        <v>44620</v>
      </c>
      <c r="L107" s="61" t="s">
        <v>49</v>
      </c>
      <c r="M107" s="61">
        <v>2</v>
      </c>
      <c r="N107" s="61"/>
      <c r="O107" s="61">
        <v>720</v>
      </c>
      <c r="P107" s="61" t="s">
        <v>1956</v>
      </c>
      <c r="R107" s="61" t="s">
        <v>2184</v>
      </c>
      <c r="S107" s="61" t="b">
        <v>1</v>
      </c>
      <c r="T107" s="61" t="s">
        <v>1040</v>
      </c>
    </row>
    <row r="108" spans="1:20">
      <c r="A108" s="61" t="b">
        <v>1</v>
      </c>
      <c r="B108" s="61" t="s">
        <v>1049</v>
      </c>
      <c r="C108" s="61" t="s">
        <v>1052</v>
      </c>
      <c r="D108" s="61" t="s">
        <v>2185</v>
      </c>
      <c r="E108" s="61" t="s">
        <v>1971</v>
      </c>
      <c r="F108" s="61" t="s">
        <v>332</v>
      </c>
      <c r="G108" s="61">
        <v>2020</v>
      </c>
      <c r="H108" s="62">
        <v>44049</v>
      </c>
      <c r="I108" s="61" t="s">
        <v>333</v>
      </c>
      <c r="J108" s="61" t="s">
        <v>1955</v>
      </c>
      <c r="K108" s="62">
        <v>44620</v>
      </c>
      <c r="L108" s="61" t="s">
        <v>49</v>
      </c>
      <c r="M108" s="61">
        <v>2</v>
      </c>
      <c r="N108" s="61"/>
      <c r="O108" s="61">
        <v>706</v>
      </c>
      <c r="P108" s="61" t="s">
        <v>1956</v>
      </c>
      <c r="R108" s="61" t="s">
        <v>2186</v>
      </c>
      <c r="S108" s="61" t="b">
        <v>1</v>
      </c>
      <c r="T108" s="61" t="s">
        <v>1048</v>
      </c>
    </row>
    <row r="109" spans="1:20">
      <c r="A109" s="61" t="b">
        <v>1</v>
      </c>
      <c r="B109" s="61" t="s">
        <v>1482</v>
      </c>
      <c r="C109" s="61" t="s">
        <v>1487</v>
      </c>
      <c r="D109" s="61" t="s">
        <v>2187</v>
      </c>
      <c r="E109" s="61" t="s">
        <v>1965</v>
      </c>
      <c r="F109" s="61" t="s">
        <v>332</v>
      </c>
      <c r="G109" s="61">
        <v>2020</v>
      </c>
      <c r="H109" s="62">
        <v>44049</v>
      </c>
      <c r="I109" s="61" t="s">
        <v>333</v>
      </c>
      <c r="J109" s="61" t="s">
        <v>1955</v>
      </c>
      <c r="K109" s="62">
        <v>44620</v>
      </c>
      <c r="L109" s="61" t="s">
        <v>105</v>
      </c>
      <c r="M109" s="61">
        <v>2</v>
      </c>
      <c r="N109" s="61"/>
      <c r="O109" s="61">
        <v>738</v>
      </c>
      <c r="P109" s="61" t="s">
        <v>1956</v>
      </c>
      <c r="R109" s="61" t="s">
        <v>2188</v>
      </c>
      <c r="S109" s="61" t="b">
        <v>1</v>
      </c>
      <c r="T109" s="61" t="s">
        <v>1481</v>
      </c>
    </row>
    <row r="110" spans="1:20">
      <c r="A110" s="61" t="b">
        <v>1</v>
      </c>
      <c r="B110" s="61" t="s">
        <v>1490</v>
      </c>
      <c r="C110" s="61" t="s">
        <v>1497</v>
      </c>
      <c r="D110" s="61" t="s">
        <v>2189</v>
      </c>
      <c r="E110" s="61" t="s">
        <v>1965</v>
      </c>
      <c r="F110" s="61" t="s">
        <v>332</v>
      </c>
      <c r="G110" s="61">
        <v>2020</v>
      </c>
      <c r="H110" s="62">
        <v>44049</v>
      </c>
      <c r="I110" s="61" t="s">
        <v>333</v>
      </c>
      <c r="J110" s="61" t="s">
        <v>1955</v>
      </c>
      <c r="K110" s="62">
        <v>44620</v>
      </c>
      <c r="L110" s="61" t="s">
        <v>105</v>
      </c>
      <c r="M110" s="61">
        <v>2</v>
      </c>
      <c r="N110" s="61"/>
      <c r="O110" s="61">
        <v>698</v>
      </c>
      <c r="P110" s="61" t="s">
        <v>1956</v>
      </c>
      <c r="R110" s="61" t="s">
        <v>2190</v>
      </c>
      <c r="S110" s="61" t="b">
        <v>1</v>
      </c>
      <c r="T110" s="61" t="s">
        <v>1489</v>
      </c>
    </row>
    <row r="111" spans="1:20">
      <c r="A111" s="61" t="b">
        <v>1</v>
      </c>
      <c r="B111" s="61" t="s">
        <v>1055</v>
      </c>
      <c r="C111" s="61" t="s">
        <v>1062</v>
      </c>
      <c r="D111" s="61" t="s">
        <v>2191</v>
      </c>
      <c r="E111" s="61" t="s">
        <v>2177</v>
      </c>
      <c r="F111" s="61" t="s">
        <v>332</v>
      </c>
      <c r="G111" s="61">
        <v>2020</v>
      </c>
      <c r="H111" s="62">
        <v>44049</v>
      </c>
      <c r="I111" s="61" t="s">
        <v>632</v>
      </c>
      <c r="J111" s="61" t="s">
        <v>1955</v>
      </c>
      <c r="K111" s="62">
        <v>44620</v>
      </c>
      <c r="L111" s="61" t="s">
        <v>49</v>
      </c>
      <c r="M111" s="61">
        <v>2</v>
      </c>
      <c r="N111" s="61"/>
      <c r="O111" s="61">
        <v>672</v>
      </c>
      <c r="P111" s="61" t="s">
        <v>1956</v>
      </c>
      <c r="R111" s="61" t="s">
        <v>2192</v>
      </c>
      <c r="S111" s="61" t="b">
        <v>1</v>
      </c>
      <c r="T111" s="61" t="s">
        <v>1054</v>
      </c>
    </row>
    <row r="112" spans="1:20">
      <c r="A112" s="61" t="b">
        <v>1</v>
      </c>
      <c r="B112" s="61" t="s">
        <v>1092</v>
      </c>
      <c r="C112" s="61" t="s">
        <v>1095</v>
      </c>
      <c r="D112" s="61" t="s">
        <v>2193</v>
      </c>
      <c r="E112" s="61" t="s">
        <v>1965</v>
      </c>
      <c r="F112" s="61" t="s">
        <v>332</v>
      </c>
      <c r="G112" s="61">
        <v>2020</v>
      </c>
      <c r="H112" s="62">
        <v>44050</v>
      </c>
      <c r="I112" s="61" t="s">
        <v>333</v>
      </c>
      <c r="J112" s="61" t="s">
        <v>1955</v>
      </c>
      <c r="K112" s="62">
        <v>44620</v>
      </c>
      <c r="L112" s="61" t="s">
        <v>86</v>
      </c>
      <c r="M112" s="61"/>
      <c r="N112" s="61"/>
      <c r="O112" s="61">
        <v>822</v>
      </c>
      <c r="P112" s="61" t="s">
        <v>1956</v>
      </c>
      <c r="R112" s="61" t="s">
        <v>2194</v>
      </c>
      <c r="S112" s="61" t="b">
        <v>1</v>
      </c>
      <c r="T112" s="61" t="s">
        <v>1091</v>
      </c>
    </row>
    <row r="113" spans="1:20">
      <c r="A113" s="61" t="b">
        <v>1</v>
      </c>
      <c r="B113" s="61" t="s">
        <v>1098</v>
      </c>
      <c r="C113" s="61" t="s">
        <v>1103</v>
      </c>
      <c r="D113" s="61" t="s">
        <v>2195</v>
      </c>
      <c r="E113" s="61" t="s">
        <v>1954</v>
      </c>
      <c r="F113" s="61" t="s">
        <v>332</v>
      </c>
      <c r="G113" s="61">
        <v>2020</v>
      </c>
      <c r="H113" s="62">
        <v>44052</v>
      </c>
      <c r="I113" s="61" t="s">
        <v>333</v>
      </c>
      <c r="J113" s="61" t="s">
        <v>1955</v>
      </c>
      <c r="K113" s="62">
        <v>44620</v>
      </c>
      <c r="L113" s="61" t="s">
        <v>86</v>
      </c>
      <c r="M113" s="61"/>
      <c r="N113" s="61"/>
      <c r="O113" s="61">
        <v>720</v>
      </c>
      <c r="P113" s="61" t="s">
        <v>1956</v>
      </c>
      <c r="R113" s="61" t="s">
        <v>2196</v>
      </c>
      <c r="S113" s="61" t="b">
        <v>1</v>
      </c>
      <c r="T113" s="61" t="s">
        <v>1097</v>
      </c>
    </row>
    <row r="114" spans="1:20">
      <c r="A114" s="61" t="b">
        <v>1</v>
      </c>
      <c r="B114" s="61" t="s">
        <v>533</v>
      </c>
      <c r="C114" s="61" t="s">
        <v>548</v>
      </c>
      <c r="D114" s="61" t="s">
        <v>2197</v>
      </c>
      <c r="E114" s="61" t="s">
        <v>2198</v>
      </c>
      <c r="F114" s="61" t="s">
        <v>332</v>
      </c>
      <c r="G114" s="61">
        <v>2020</v>
      </c>
      <c r="H114" s="62">
        <v>44053</v>
      </c>
      <c r="I114" s="61" t="s">
        <v>333</v>
      </c>
      <c r="J114" s="61" t="s">
        <v>1955</v>
      </c>
      <c r="K114" s="62">
        <v>44617</v>
      </c>
      <c r="L114" s="61" t="s">
        <v>20</v>
      </c>
      <c r="M114" s="61"/>
      <c r="N114" s="61"/>
      <c r="O114" s="61">
        <v>772</v>
      </c>
      <c r="P114" s="61" t="s">
        <v>1956</v>
      </c>
      <c r="R114" s="61" t="s">
        <v>2199</v>
      </c>
      <c r="S114" s="61" t="b">
        <v>1</v>
      </c>
      <c r="T114" s="61" t="s">
        <v>532</v>
      </c>
    </row>
    <row r="115" spans="1:20">
      <c r="A115" s="61" t="b">
        <v>1</v>
      </c>
      <c r="B115" s="61" t="s">
        <v>492</v>
      </c>
      <c r="C115" s="61" t="s">
        <v>501</v>
      </c>
      <c r="D115" s="61" t="s">
        <v>2200</v>
      </c>
      <c r="E115" s="61" t="s">
        <v>1990</v>
      </c>
      <c r="F115" s="61" t="s">
        <v>332</v>
      </c>
      <c r="G115" s="61">
        <v>2020</v>
      </c>
      <c r="H115" s="62">
        <v>44054</v>
      </c>
      <c r="I115" s="61" t="s">
        <v>333</v>
      </c>
      <c r="J115" s="61" t="s">
        <v>1955</v>
      </c>
      <c r="K115" s="62">
        <v>44617</v>
      </c>
      <c r="L115" s="61" t="s">
        <v>20</v>
      </c>
      <c r="M115" s="61"/>
      <c r="N115" s="61"/>
      <c r="O115" s="61">
        <v>776</v>
      </c>
      <c r="P115" s="61" t="s">
        <v>1956</v>
      </c>
      <c r="R115" s="61" t="s">
        <v>2201</v>
      </c>
      <c r="S115" s="61" t="b">
        <v>1</v>
      </c>
      <c r="T115" s="61" t="s">
        <v>491</v>
      </c>
    </row>
    <row r="116" spans="1:20">
      <c r="A116" s="61" t="b">
        <v>1</v>
      </c>
      <c r="B116" s="61" t="s">
        <v>467</v>
      </c>
      <c r="C116" s="61" t="s">
        <v>480</v>
      </c>
      <c r="D116" s="61" t="s">
        <v>2202</v>
      </c>
      <c r="E116" s="61" t="s">
        <v>2203</v>
      </c>
      <c r="F116" s="61" t="s">
        <v>332</v>
      </c>
      <c r="G116" s="61">
        <v>2020</v>
      </c>
      <c r="H116" s="62">
        <v>44057</v>
      </c>
      <c r="I116" s="61" t="s">
        <v>333</v>
      </c>
      <c r="J116" s="61" t="s">
        <v>1955</v>
      </c>
      <c r="K116" s="62">
        <v>44617</v>
      </c>
      <c r="L116" s="61" t="s">
        <v>20</v>
      </c>
      <c r="M116" s="61"/>
      <c r="N116" s="61"/>
      <c r="O116" s="61">
        <v>710</v>
      </c>
      <c r="P116" s="61" t="s">
        <v>1956</v>
      </c>
      <c r="R116" s="61" t="s">
        <v>2204</v>
      </c>
      <c r="S116" s="61" t="b">
        <v>1</v>
      </c>
      <c r="T116" s="61" t="s">
        <v>466</v>
      </c>
    </row>
    <row r="117" spans="1:20">
      <c r="A117" s="61" t="b">
        <v>1</v>
      </c>
      <c r="B117" s="61" t="s">
        <v>592</v>
      </c>
      <c r="C117" s="61" t="s">
        <v>606</v>
      </c>
      <c r="D117" s="61" t="s">
        <v>2205</v>
      </c>
      <c r="E117" s="61" t="s">
        <v>2206</v>
      </c>
      <c r="F117" s="61" t="s">
        <v>332</v>
      </c>
      <c r="G117" s="61">
        <v>2020</v>
      </c>
      <c r="H117" s="62">
        <v>44057</v>
      </c>
      <c r="I117" s="61" t="s">
        <v>333</v>
      </c>
      <c r="J117" s="61" t="s">
        <v>1955</v>
      </c>
      <c r="K117" s="62">
        <v>44617</v>
      </c>
      <c r="L117" s="61" t="s">
        <v>20</v>
      </c>
      <c r="M117" s="61"/>
      <c r="N117" s="61"/>
      <c r="O117" s="61">
        <v>686</v>
      </c>
      <c r="P117" s="61" t="s">
        <v>1956</v>
      </c>
      <c r="R117" s="61" t="s">
        <v>2207</v>
      </c>
      <c r="S117" s="61" t="b">
        <v>1</v>
      </c>
      <c r="T117" s="61" t="s">
        <v>591</v>
      </c>
    </row>
    <row r="118" spans="1:20">
      <c r="A118" s="61" t="b">
        <v>1</v>
      </c>
      <c r="B118" s="61" t="s">
        <v>1516</v>
      </c>
      <c r="C118" s="61" t="s">
        <v>1521</v>
      </c>
      <c r="D118" s="61" t="s">
        <v>2208</v>
      </c>
      <c r="E118" s="61" t="s">
        <v>2209</v>
      </c>
      <c r="F118" s="61" t="s">
        <v>332</v>
      </c>
      <c r="G118" s="61">
        <v>2020</v>
      </c>
      <c r="H118" s="62">
        <v>44057</v>
      </c>
      <c r="I118" s="61" t="s">
        <v>333</v>
      </c>
      <c r="J118" s="61" t="s">
        <v>1955</v>
      </c>
      <c r="K118" s="62">
        <v>44620</v>
      </c>
      <c r="L118" s="61" t="s">
        <v>135</v>
      </c>
      <c r="M118" s="61"/>
      <c r="N118" s="61"/>
      <c r="O118" s="61">
        <v>730</v>
      </c>
      <c r="P118" s="61" t="s">
        <v>1956</v>
      </c>
      <c r="R118" s="61" t="s">
        <v>2210</v>
      </c>
      <c r="S118" s="61" t="b">
        <v>1</v>
      </c>
      <c r="T118" s="61" t="s">
        <v>1515</v>
      </c>
    </row>
    <row r="119" spans="1:20">
      <c r="A119" s="61" t="b">
        <v>1</v>
      </c>
      <c r="B119" s="61" t="s">
        <v>1524</v>
      </c>
      <c r="C119" s="61" t="s">
        <v>1527</v>
      </c>
      <c r="D119" s="61" t="s">
        <v>2211</v>
      </c>
      <c r="E119" s="61" t="s">
        <v>2212</v>
      </c>
      <c r="F119" s="61" t="s">
        <v>332</v>
      </c>
      <c r="G119" s="61">
        <v>2020</v>
      </c>
      <c r="H119" s="62">
        <v>44057</v>
      </c>
      <c r="I119" s="61" t="s">
        <v>333</v>
      </c>
      <c r="J119" s="61" t="s">
        <v>1955</v>
      </c>
      <c r="K119" s="62">
        <v>44620</v>
      </c>
      <c r="L119" s="61" t="s">
        <v>135</v>
      </c>
      <c r="M119" s="61"/>
      <c r="N119" s="61"/>
      <c r="O119" s="61">
        <v>670</v>
      </c>
      <c r="P119" s="61" t="s">
        <v>1956</v>
      </c>
      <c r="R119" s="61" t="s">
        <v>2213</v>
      </c>
      <c r="S119" s="61" t="b">
        <v>1</v>
      </c>
      <c r="T119" s="61" t="s">
        <v>1523</v>
      </c>
    </row>
    <row r="120" spans="1:20">
      <c r="A120" s="61" t="b">
        <v>1</v>
      </c>
      <c r="B120" s="61" t="s">
        <v>1106</v>
      </c>
      <c r="C120" s="61" t="s">
        <v>1112</v>
      </c>
      <c r="D120" s="61" t="s">
        <v>2214</v>
      </c>
      <c r="E120" s="61" t="s">
        <v>2206</v>
      </c>
      <c r="F120" s="61" t="s">
        <v>332</v>
      </c>
      <c r="G120" s="61">
        <v>2020</v>
      </c>
      <c r="H120" s="62">
        <v>44058</v>
      </c>
      <c r="I120" s="61" t="s">
        <v>333</v>
      </c>
      <c r="J120" s="61" t="s">
        <v>1955</v>
      </c>
      <c r="K120" s="62">
        <v>44620</v>
      </c>
      <c r="L120" s="61" t="s">
        <v>86</v>
      </c>
      <c r="M120" s="61"/>
      <c r="N120" s="61"/>
      <c r="O120" s="61">
        <v>792</v>
      </c>
      <c r="P120" s="61" t="s">
        <v>1956</v>
      </c>
      <c r="R120" s="61" t="s">
        <v>2215</v>
      </c>
      <c r="S120" s="61" t="b">
        <v>1</v>
      </c>
      <c r="T120" s="61" t="s">
        <v>1105</v>
      </c>
    </row>
    <row r="121" spans="1:20">
      <c r="A121" s="61" t="b">
        <v>1</v>
      </c>
      <c r="B121" s="61" t="s">
        <v>1115</v>
      </c>
      <c r="C121" s="61" t="s">
        <v>1118</v>
      </c>
      <c r="D121" s="61" t="s">
        <v>2216</v>
      </c>
      <c r="E121" s="61" t="s">
        <v>1962</v>
      </c>
      <c r="F121" s="61" t="s">
        <v>332</v>
      </c>
      <c r="G121" s="61">
        <v>2020</v>
      </c>
      <c r="H121" s="62">
        <v>44058</v>
      </c>
      <c r="I121" s="61" t="s">
        <v>632</v>
      </c>
      <c r="J121" s="61" t="s">
        <v>1955</v>
      </c>
      <c r="K121" s="62">
        <v>44620</v>
      </c>
      <c r="L121" s="61" t="s">
        <v>86</v>
      </c>
      <c r="M121" s="61"/>
      <c r="N121" s="61"/>
      <c r="O121" s="61">
        <v>696</v>
      </c>
      <c r="P121" s="61" t="s">
        <v>1956</v>
      </c>
      <c r="R121" s="61" t="s">
        <v>2217</v>
      </c>
      <c r="S121" s="61" t="b">
        <v>1</v>
      </c>
      <c r="T121" s="61" t="s">
        <v>1114</v>
      </c>
    </row>
    <row r="122" spans="1:20">
      <c r="A122" s="61" t="b">
        <v>1</v>
      </c>
      <c r="B122" s="61" t="s">
        <v>1530</v>
      </c>
      <c r="C122" s="61" t="s">
        <v>1535</v>
      </c>
      <c r="D122" s="61" t="s">
        <v>2218</v>
      </c>
      <c r="E122" s="61" t="s">
        <v>1990</v>
      </c>
      <c r="F122" s="61" t="s">
        <v>332</v>
      </c>
      <c r="G122" s="61">
        <v>2020</v>
      </c>
      <c r="H122" s="62">
        <v>44058</v>
      </c>
      <c r="I122" s="61" t="s">
        <v>333</v>
      </c>
      <c r="J122" s="61" t="s">
        <v>1955</v>
      </c>
      <c r="K122" s="62">
        <v>44620</v>
      </c>
      <c r="L122" s="61" t="s">
        <v>135</v>
      </c>
      <c r="M122" s="61"/>
      <c r="N122" s="61"/>
      <c r="O122" s="61">
        <v>716</v>
      </c>
      <c r="P122" s="61" t="s">
        <v>1956</v>
      </c>
      <c r="R122" s="61" t="s">
        <v>2219</v>
      </c>
      <c r="S122" s="61" t="b">
        <v>1</v>
      </c>
      <c r="T122" s="61" t="s">
        <v>1529</v>
      </c>
    </row>
    <row r="123" spans="1:20">
      <c r="A123" s="61" t="b">
        <v>1</v>
      </c>
      <c r="B123" s="61" t="s">
        <v>609</v>
      </c>
      <c r="C123" s="61" t="s">
        <v>616</v>
      </c>
      <c r="D123" s="61" t="s">
        <v>2220</v>
      </c>
      <c r="E123" s="61" t="s">
        <v>2006</v>
      </c>
      <c r="F123" s="61" t="s">
        <v>332</v>
      </c>
      <c r="G123" s="61">
        <v>2020</v>
      </c>
      <c r="H123" s="62">
        <v>44058</v>
      </c>
      <c r="I123" s="61" t="s">
        <v>333</v>
      </c>
      <c r="J123" s="61" t="s">
        <v>1955</v>
      </c>
      <c r="K123" s="62">
        <v>44617</v>
      </c>
      <c r="L123" s="61" t="s">
        <v>20</v>
      </c>
      <c r="M123" s="61"/>
      <c r="N123" s="61"/>
      <c r="O123" s="61">
        <v>734</v>
      </c>
      <c r="P123" s="61" t="s">
        <v>1956</v>
      </c>
      <c r="R123" s="61" t="s">
        <v>2221</v>
      </c>
      <c r="S123" s="61" t="b">
        <v>1</v>
      </c>
      <c r="T123" s="61" t="s">
        <v>608</v>
      </c>
    </row>
    <row r="124" spans="1:20">
      <c r="A124" s="61" t="b">
        <v>1</v>
      </c>
      <c r="B124" s="61" t="s">
        <v>619</v>
      </c>
      <c r="C124" s="61" t="s">
        <v>628</v>
      </c>
      <c r="D124" s="61" t="s">
        <v>2222</v>
      </c>
      <c r="E124" s="61" t="s">
        <v>2093</v>
      </c>
      <c r="F124" s="61" t="s">
        <v>332</v>
      </c>
      <c r="G124" s="61">
        <v>2020</v>
      </c>
      <c r="H124" s="62">
        <v>44059</v>
      </c>
      <c r="I124" s="61" t="s">
        <v>333</v>
      </c>
      <c r="J124" s="61" t="s">
        <v>1955</v>
      </c>
      <c r="K124" s="62">
        <v>44617</v>
      </c>
      <c r="L124" s="61" t="s">
        <v>20</v>
      </c>
      <c r="M124" s="61"/>
      <c r="N124" s="61"/>
      <c r="O124" s="61">
        <v>664</v>
      </c>
      <c r="P124" s="61" t="s">
        <v>1956</v>
      </c>
      <c r="R124" s="61" t="s">
        <v>2223</v>
      </c>
      <c r="S124" s="61" t="b">
        <v>1</v>
      </c>
      <c r="T124" s="61" t="s">
        <v>618</v>
      </c>
    </row>
    <row r="125" spans="1:20">
      <c r="A125" s="61" t="b">
        <v>1</v>
      </c>
      <c r="B125" s="61" t="s">
        <v>631</v>
      </c>
      <c r="C125" s="61" t="s">
        <v>638</v>
      </c>
      <c r="D125" s="61" t="s">
        <v>2224</v>
      </c>
      <c r="E125" s="61" t="s">
        <v>2006</v>
      </c>
      <c r="F125" s="61" t="s">
        <v>332</v>
      </c>
      <c r="G125" s="61">
        <v>2020</v>
      </c>
      <c r="H125" s="62">
        <v>44059</v>
      </c>
      <c r="I125" s="61" t="s">
        <v>632</v>
      </c>
      <c r="J125" s="61" t="s">
        <v>1955</v>
      </c>
      <c r="K125" s="62">
        <v>44617</v>
      </c>
      <c r="L125" s="61" t="s">
        <v>20</v>
      </c>
      <c r="M125" s="61"/>
      <c r="N125" s="61"/>
      <c r="O125" s="61">
        <v>640</v>
      </c>
      <c r="P125" s="61" t="s">
        <v>1956</v>
      </c>
      <c r="R125" s="61" t="s">
        <v>2225</v>
      </c>
      <c r="S125" s="61" t="b">
        <v>1</v>
      </c>
      <c r="T125" s="61" t="s">
        <v>630</v>
      </c>
    </row>
    <row r="126" spans="1:20">
      <c r="A126" s="61" t="b">
        <v>1</v>
      </c>
      <c r="B126" s="61" t="s">
        <v>1538</v>
      </c>
      <c r="C126" s="61" t="s">
        <v>1544</v>
      </c>
      <c r="D126" s="61" t="s">
        <v>2226</v>
      </c>
      <c r="E126" s="61" t="s">
        <v>2227</v>
      </c>
      <c r="F126" s="61" t="s">
        <v>332</v>
      </c>
      <c r="G126" s="61">
        <v>2020</v>
      </c>
      <c r="H126" s="62">
        <v>44059</v>
      </c>
      <c r="I126" s="61" t="s">
        <v>333</v>
      </c>
      <c r="J126" s="61" t="s">
        <v>1955</v>
      </c>
      <c r="K126" s="62">
        <v>44620</v>
      </c>
      <c r="L126" s="61" t="s">
        <v>135</v>
      </c>
      <c r="M126" s="61"/>
      <c r="N126" s="61"/>
      <c r="O126" s="61">
        <v>718</v>
      </c>
      <c r="P126" s="61" t="s">
        <v>1956</v>
      </c>
      <c r="R126" s="61" t="s">
        <v>2228</v>
      </c>
      <c r="S126" s="61" t="b">
        <v>1</v>
      </c>
      <c r="T126" s="61" t="s">
        <v>1537</v>
      </c>
    </row>
    <row r="127" spans="1:20">
      <c r="A127" s="61" t="b">
        <v>1</v>
      </c>
      <c r="B127" s="61" t="s">
        <v>641</v>
      </c>
      <c r="C127" s="61" t="s">
        <v>648</v>
      </c>
      <c r="D127" s="61" t="s">
        <v>2229</v>
      </c>
      <c r="E127" s="61" t="s">
        <v>2212</v>
      </c>
      <c r="F127" s="61" t="s">
        <v>332</v>
      </c>
      <c r="G127" s="61">
        <v>2020</v>
      </c>
      <c r="H127" s="62">
        <v>44059</v>
      </c>
      <c r="I127" s="61" t="s">
        <v>333</v>
      </c>
      <c r="J127" s="61" t="s">
        <v>1955</v>
      </c>
      <c r="K127" s="62">
        <v>44617</v>
      </c>
      <c r="L127" s="61" t="s">
        <v>20</v>
      </c>
      <c r="M127" s="61"/>
      <c r="N127" s="61"/>
      <c r="O127" s="61">
        <v>710</v>
      </c>
      <c r="P127" s="61" t="s">
        <v>1956</v>
      </c>
      <c r="R127" s="61" t="s">
        <v>2230</v>
      </c>
      <c r="S127" s="61" t="b">
        <v>1</v>
      </c>
      <c r="T127" s="61" t="s">
        <v>640</v>
      </c>
    </row>
    <row r="128" spans="1:20">
      <c r="A128" s="61" t="b">
        <v>1</v>
      </c>
      <c r="B128" s="61" t="s">
        <v>1121</v>
      </c>
      <c r="C128" s="61" t="s">
        <v>1130</v>
      </c>
      <c r="D128" s="61" t="s">
        <v>2231</v>
      </c>
      <c r="E128" s="61" t="s">
        <v>2209</v>
      </c>
      <c r="F128" s="61" t="s">
        <v>332</v>
      </c>
      <c r="G128" s="61">
        <v>2020</v>
      </c>
      <c r="H128" s="62">
        <v>44060</v>
      </c>
      <c r="I128" s="61" t="s">
        <v>333</v>
      </c>
      <c r="J128" s="61" t="s">
        <v>1955</v>
      </c>
      <c r="K128" s="62">
        <v>44620</v>
      </c>
      <c r="L128" s="61" t="s">
        <v>86</v>
      </c>
      <c r="M128" s="61"/>
      <c r="N128" s="61"/>
      <c r="O128" s="61">
        <v>744</v>
      </c>
      <c r="P128" s="61" t="s">
        <v>1956</v>
      </c>
      <c r="R128" s="61" t="s">
        <v>2232</v>
      </c>
      <c r="S128" s="61" t="b">
        <v>1</v>
      </c>
      <c r="T128" s="61" t="s">
        <v>1120</v>
      </c>
    </row>
    <row r="129" spans="1:20">
      <c r="A129" s="61" t="b">
        <v>1</v>
      </c>
      <c r="B129" s="61" t="s">
        <v>1547</v>
      </c>
      <c r="C129" s="61" t="s">
        <v>1551</v>
      </c>
      <c r="D129" s="61" t="s">
        <v>2233</v>
      </c>
      <c r="E129" s="61" t="s">
        <v>1985</v>
      </c>
      <c r="F129" s="61" t="s">
        <v>332</v>
      </c>
      <c r="G129" s="61">
        <v>2020</v>
      </c>
      <c r="H129" s="62">
        <v>44060</v>
      </c>
      <c r="I129" s="61" t="s">
        <v>333</v>
      </c>
      <c r="J129" s="61" t="s">
        <v>1955</v>
      </c>
      <c r="K129" s="62">
        <v>44620</v>
      </c>
      <c r="L129" s="61" t="s">
        <v>135</v>
      </c>
      <c r="M129" s="61"/>
      <c r="N129" s="61"/>
      <c r="O129" s="61">
        <v>756</v>
      </c>
      <c r="P129" s="61" t="s">
        <v>1956</v>
      </c>
      <c r="R129" s="61" t="s">
        <v>2234</v>
      </c>
      <c r="S129" s="61" t="b">
        <v>1</v>
      </c>
      <c r="T129" s="61" t="s">
        <v>1546</v>
      </c>
    </row>
    <row r="130" spans="1:20">
      <c r="A130" s="61" t="b">
        <v>1</v>
      </c>
      <c r="B130" s="61" t="s">
        <v>1133</v>
      </c>
      <c r="C130" s="61" t="s">
        <v>1136</v>
      </c>
      <c r="D130" s="61" t="s">
        <v>2235</v>
      </c>
      <c r="E130" s="61" t="s">
        <v>2203</v>
      </c>
      <c r="F130" s="61" t="s">
        <v>332</v>
      </c>
      <c r="G130" s="61">
        <v>2020</v>
      </c>
      <c r="H130" s="62">
        <v>44060</v>
      </c>
      <c r="I130" s="61" t="s">
        <v>333</v>
      </c>
      <c r="J130" s="61" t="s">
        <v>1955</v>
      </c>
      <c r="K130" s="62">
        <v>44620</v>
      </c>
      <c r="L130" s="61" t="s">
        <v>86</v>
      </c>
      <c r="M130" s="61"/>
      <c r="N130" s="61"/>
      <c r="O130" s="61">
        <v>734</v>
      </c>
      <c r="P130" s="61" t="s">
        <v>1956</v>
      </c>
      <c r="R130" s="61" t="s">
        <v>2236</v>
      </c>
      <c r="S130" s="61" t="b">
        <v>1</v>
      </c>
      <c r="T130" s="61" t="s">
        <v>1132</v>
      </c>
    </row>
    <row r="131" spans="1:20">
      <c r="A131" s="61" t="b">
        <v>1</v>
      </c>
      <c r="B131" s="61" t="s">
        <v>1139</v>
      </c>
      <c r="C131" s="61" t="s">
        <v>1144</v>
      </c>
      <c r="D131" s="61" t="s">
        <v>2237</v>
      </c>
      <c r="E131" s="61" t="s">
        <v>2198</v>
      </c>
      <c r="F131" s="61" t="s">
        <v>332</v>
      </c>
      <c r="G131" s="61">
        <v>2020</v>
      </c>
      <c r="H131" s="62">
        <v>44060</v>
      </c>
      <c r="I131" s="61" t="s">
        <v>333</v>
      </c>
      <c r="J131" s="61" t="s">
        <v>1955</v>
      </c>
      <c r="K131" s="62">
        <v>44620</v>
      </c>
      <c r="L131" s="61" t="s">
        <v>86</v>
      </c>
      <c r="M131" s="61"/>
      <c r="N131" s="61"/>
      <c r="O131" s="61">
        <v>712</v>
      </c>
      <c r="P131" s="61" t="s">
        <v>1956</v>
      </c>
      <c r="R131" s="61" t="s">
        <v>2238</v>
      </c>
      <c r="S131" s="61" t="b">
        <v>1</v>
      </c>
      <c r="T131" s="61" t="s">
        <v>1138</v>
      </c>
    </row>
    <row r="132" spans="1:20">
      <c r="A132" s="61" t="b">
        <v>1</v>
      </c>
      <c r="B132" s="61" t="s">
        <v>1147</v>
      </c>
      <c r="C132" s="61" t="s">
        <v>1150</v>
      </c>
      <c r="D132" s="61" t="s">
        <v>2239</v>
      </c>
      <c r="E132" s="61" t="s">
        <v>1959</v>
      </c>
      <c r="F132" s="61" t="s">
        <v>332</v>
      </c>
      <c r="G132" s="61">
        <v>2020</v>
      </c>
      <c r="H132" s="62">
        <v>44061</v>
      </c>
      <c r="I132" s="61" t="s">
        <v>333</v>
      </c>
      <c r="J132" s="61" t="s">
        <v>1955</v>
      </c>
      <c r="K132" s="62">
        <v>44620</v>
      </c>
      <c r="L132" s="61" t="s">
        <v>86</v>
      </c>
      <c r="M132" s="61"/>
      <c r="N132" s="61"/>
      <c r="O132" s="61">
        <v>742</v>
      </c>
      <c r="P132" s="61" t="s">
        <v>1956</v>
      </c>
      <c r="R132" s="61" t="s">
        <v>2240</v>
      </c>
      <c r="S132" s="61" t="b">
        <v>1</v>
      </c>
      <c r="T132" s="61" t="s">
        <v>1146</v>
      </c>
    </row>
    <row r="133" spans="1:20">
      <c r="A133" s="61" t="b">
        <v>1</v>
      </c>
      <c r="B133" s="61" t="s">
        <v>413</v>
      </c>
      <c r="C133" s="61" t="s">
        <v>430</v>
      </c>
      <c r="D133" s="61" t="s">
        <v>2241</v>
      </c>
      <c r="E133" s="61" t="s">
        <v>2212</v>
      </c>
      <c r="F133" s="61" t="s">
        <v>332</v>
      </c>
      <c r="G133" s="61">
        <v>2020</v>
      </c>
      <c r="H133" s="62">
        <v>44061</v>
      </c>
      <c r="I133" s="61" t="s">
        <v>333</v>
      </c>
      <c r="J133" s="61" t="s">
        <v>1955</v>
      </c>
      <c r="K133" s="62">
        <v>44617</v>
      </c>
      <c r="L133" s="61" t="s">
        <v>20</v>
      </c>
      <c r="M133" s="61"/>
      <c r="N133" s="61"/>
      <c r="O133" s="61">
        <v>754</v>
      </c>
      <c r="P133" s="61" t="s">
        <v>1956</v>
      </c>
      <c r="R133" s="61" t="s">
        <v>2242</v>
      </c>
      <c r="S133" s="61" t="b">
        <v>1</v>
      </c>
      <c r="T133" s="61" t="s">
        <v>412</v>
      </c>
    </row>
    <row r="134" spans="1:20">
      <c r="A134" s="61" t="b">
        <v>1</v>
      </c>
      <c r="B134" s="61" t="s">
        <v>651</v>
      </c>
      <c r="C134" s="61" t="s">
        <v>655</v>
      </c>
      <c r="D134" s="61" t="s">
        <v>2243</v>
      </c>
      <c r="E134" s="61" t="s">
        <v>2203</v>
      </c>
      <c r="F134" s="61" t="s">
        <v>332</v>
      </c>
      <c r="G134" s="61">
        <v>2020</v>
      </c>
      <c r="H134" s="62">
        <v>44062</v>
      </c>
      <c r="I134" s="61" t="s">
        <v>333</v>
      </c>
      <c r="J134" s="61" t="s">
        <v>1955</v>
      </c>
      <c r="K134" s="62">
        <v>44617</v>
      </c>
      <c r="L134" s="61" t="s">
        <v>20</v>
      </c>
      <c r="M134" s="61"/>
      <c r="N134" s="61"/>
      <c r="O134" s="61">
        <v>708</v>
      </c>
      <c r="P134" s="61" t="s">
        <v>1956</v>
      </c>
      <c r="R134" s="61" t="s">
        <v>2244</v>
      </c>
      <c r="S134" s="61" t="b">
        <v>1</v>
      </c>
      <c r="T134" s="61" t="s">
        <v>650</v>
      </c>
    </row>
    <row r="135" spans="1:20">
      <c r="A135" s="61" t="b">
        <v>1</v>
      </c>
      <c r="B135" s="61" t="s">
        <v>504</v>
      </c>
      <c r="C135" s="61" t="s">
        <v>510</v>
      </c>
      <c r="D135" s="61" t="s">
        <v>2245</v>
      </c>
      <c r="E135" s="61" t="s">
        <v>1959</v>
      </c>
      <c r="F135" s="61" t="s">
        <v>332</v>
      </c>
      <c r="G135" s="61">
        <v>2020</v>
      </c>
      <c r="H135" s="62">
        <v>44062</v>
      </c>
      <c r="I135" s="61" t="s">
        <v>333</v>
      </c>
      <c r="J135" s="61" t="s">
        <v>1955</v>
      </c>
      <c r="K135" s="62">
        <v>44617</v>
      </c>
      <c r="L135" s="61" t="s">
        <v>20</v>
      </c>
      <c r="M135" s="61"/>
      <c r="N135" s="61"/>
      <c r="O135" s="61">
        <v>678</v>
      </c>
      <c r="P135" s="61" t="s">
        <v>1956</v>
      </c>
      <c r="R135" s="61" t="s">
        <v>2246</v>
      </c>
      <c r="S135" s="61" t="b">
        <v>1</v>
      </c>
      <c r="T135" s="61" t="s">
        <v>503</v>
      </c>
    </row>
    <row r="136" spans="1:20">
      <c r="A136" s="61" t="b">
        <v>1</v>
      </c>
      <c r="B136" s="61" t="s">
        <v>1554</v>
      </c>
      <c r="C136" s="61" t="s">
        <v>1557</v>
      </c>
      <c r="D136" s="61" t="s">
        <v>2247</v>
      </c>
      <c r="E136" s="61" t="s">
        <v>2227</v>
      </c>
      <c r="F136" s="61" t="s">
        <v>332</v>
      </c>
      <c r="G136" s="61">
        <v>2020</v>
      </c>
      <c r="H136" s="62">
        <v>44062</v>
      </c>
      <c r="I136" s="61" t="s">
        <v>333</v>
      </c>
      <c r="J136" s="61" t="s">
        <v>1955</v>
      </c>
      <c r="K136" s="62">
        <v>44620</v>
      </c>
      <c r="L136" s="61" t="s">
        <v>135</v>
      </c>
      <c r="M136" s="61"/>
      <c r="N136" s="61"/>
      <c r="O136" s="61">
        <v>708</v>
      </c>
      <c r="P136" s="61" t="s">
        <v>1956</v>
      </c>
      <c r="R136" s="61" t="s">
        <v>2248</v>
      </c>
      <c r="S136" s="61" t="b">
        <v>1</v>
      </c>
      <c r="T136" s="61" t="s">
        <v>1553</v>
      </c>
    </row>
    <row r="137" spans="1:20">
      <c r="A137" s="61" t="b">
        <v>1</v>
      </c>
      <c r="B137" s="61" t="s">
        <v>658</v>
      </c>
      <c r="C137" s="61" t="s">
        <v>664</v>
      </c>
      <c r="D137" s="61" t="s">
        <v>2249</v>
      </c>
      <c r="E137" s="61" t="s">
        <v>2093</v>
      </c>
      <c r="F137" s="61" t="s">
        <v>332</v>
      </c>
      <c r="G137" s="61">
        <v>2020</v>
      </c>
      <c r="H137" s="62">
        <v>44062</v>
      </c>
      <c r="I137" s="61" t="s">
        <v>333</v>
      </c>
      <c r="J137" s="61" t="s">
        <v>1955</v>
      </c>
      <c r="K137" s="62">
        <v>44617</v>
      </c>
      <c r="L137" s="61" t="s">
        <v>20</v>
      </c>
      <c r="M137" s="61"/>
      <c r="N137" s="61"/>
      <c r="O137" s="61">
        <v>704</v>
      </c>
      <c r="P137" s="61" t="s">
        <v>1956</v>
      </c>
      <c r="R137" s="61" t="s">
        <v>2250</v>
      </c>
      <c r="S137" s="61" t="b">
        <v>1</v>
      </c>
      <c r="T137" s="61" t="s">
        <v>657</v>
      </c>
    </row>
    <row r="138" spans="1:20">
      <c r="A138" s="61" t="b">
        <v>1</v>
      </c>
      <c r="B138" s="61" t="s">
        <v>1153</v>
      </c>
      <c r="C138" s="61" t="s">
        <v>1158</v>
      </c>
      <c r="D138" s="61" t="s">
        <v>2251</v>
      </c>
      <c r="E138" s="61" t="s">
        <v>2212</v>
      </c>
      <c r="F138" s="61" t="s">
        <v>332</v>
      </c>
      <c r="G138" s="61">
        <v>2020</v>
      </c>
      <c r="H138" s="62">
        <v>44063</v>
      </c>
      <c r="I138" s="61" t="s">
        <v>333</v>
      </c>
      <c r="J138" s="61" t="s">
        <v>1955</v>
      </c>
      <c r="K138" s="62">
        <v>44620</v>
      </c>
      <c r="L138" s="61" t="s">
        <v>86</v>
      </c>
      <c r="M138" s="61"/>
      <c r="N138" s="61"/>
      <c r="O138" s="61">
        <v>714</v>
      </c>
      <c r="P138" s="61" t="s">
        <v>1956</v>
      </c>
      <c r="R138" s="61" t="s">
        <v>2252</v>
      </c>
      <c r="S138" s="61" t="b">
        <v>1</v>
      </c>
      <c r="T138" s="61" t="s">
        <v>1152</v>
      </c>
    </row>
    <row r="139" spans="1:20">
      <c r="A139" s="61" t="b">
        <v>1</v>
      </c>
      <c r="B139" s="61" t="s">
        <v>551</v>
      </c>
      <c r="C139" s="61" t="s">
        <v>556</v>
      </c>
      <c r="D139" s="61" t="s">
        <v>2253</v>
      </c>
      <c r="E139" s="61" t="s">
        <v>2212</v>
      </c>
      <c r="F139" s="61" t="s">
        <v>332</v>
      </c>
      <c r="G139" s="61">
        <v>2020</v>
      </c>
      <c r="H139" s="62">
        <v>44064</v>
      </c>
      <c r="I139" s="61" t="s">
        <v>333</v>
      </c>
      <c r="J139" s="61" t="s">
        <v>1955</v>
      </c>
      <c r="K139" s="62">
        <v>44617</v>
      </c>
      <c r="L139" s="61" t="s">
        <v>20</v>
      </c>
      <c r="M139" s="61"/>
      <c r="N139" s="61"/>
      <c r="O139" s="61">
        <v>704</v>
      </c>
      <c r="P139" s="61" t="s">
        <v>1956</v>
      </c>
      <c r="R139" s="61" t="s">
        <v>2254</v>
      </c>
      <c r="S139" s="61" t="b">
        <v>1</v>
      </c>
      <c r="T139" s="61" t="s">
        <v>550</v>
      </c>
    </row>
    <row r="140" spans="1:20">
      <c r="A140" s="61" t="b">
        <v>1</v>
      </c>
      <c r="B140" s="61" t="s">
        <v>1560</v>
      </c>
      <c r="C140" s="61" t="s">
        <v>1565</v>
      </c>
      <c r="D140" s="61" t="s">
        <v>2255</v>
      </c>
      <c r="E140" s="61" t="s">
        <v>2006</v>
      </c>
      <c r="F140" s="61" t="s">
        <v>332</v>
      </c>
      <c r="G140" s="61">
        <v>2020</v>
      </c>
      <c r="H140" s="62">
        <v>44065</v>
      </c>
      <c r="I140" s="61" t="s">
        <v>333</v>
      </c>
      <c r="J140" s="61" t="s">
        <v>1955</v>
      </c>
      <c r="K140" s="62">
        <v>44620</v>
      </c>
      <c r="L140" s="61" t="s">
        <v>135</v>
      </c>
      <c r="M140" s="61"/>
      <c r="N140" s="61"/>
      <c r="O140" s="61">
        <v>736</v>
      </c>
      <c r="P140" s="61" t="s">
        <v>1956</v>
      </c>
      <c r="R140" s="61" t="s">
        <v>2256</v>
      </c>
      <c r="S140" s="61" t="b">
        <v>1</v>
      </c>
      <c r="T140" s="61" t="s">
        <v>1559</v>
      </c>
    </row>
    <row r="141" spans="1:20">
      <c r="A141" s="61" t="b">
        <v>1</v>
      </c>
      <c r="B141" s="61" t="s">
        <v>1161</v>
      </c>
      <c r="C141" s="61" t="s">
        <v>1166</v>
      </c>
      <c r="D141" s="61" t="s">
        <v>2257</v>
      </c>
      <c r="E141" s="61" t="s">
        <v>1968</v>
      </c>
      <c r="F141" s="61" t="s">
        <v>332</v>
      </c>
      <c r="G141" s="61">
        <v>2020</v>
      </c>
      <c r="H141" s="62">
        <v>44065</v>
      </c>
      <c r="I141" s="61" t="s">
        <v>632</v>
      </c>
      <c r="J141" s="61" t="s">
        <v>1955</v>
      </c>
      <c r="K141" s="62">
        <v>44620</v>
      </c>
      <c r="L141" s="61" t="s">
        <v>86</v>
      </c>
      <c r="M141" s="61"/>
      <c r="N141" s="61"/>
      <c r="O141" s="61">
        <v>778</v>
      </c>
      <c r="P141" s="61" t="s">
        <v>1956</v>
      </c>
      <c r="R141" s="61" t="s">
        <v>2258</v>
      </c>
      <c r="S141" s="61" t="b">
        <v>1</v>
      </c>
      <c r="T141" s="61" t="s">
        <v>1160</v>
      </c>
    </row>
    <row r="142" spans="1:20">
      <c r="A142" s="61" t="b">
        <v>1</v>
      </c>
      <c r="B142" s="61" t="s">
        <v>559</v>
      </c>
      <c r="C142" s="61" t="s">
        <v>564</v>
      </c>
      <c r="D142" s="61" t="s">
        <v>2259</v>
      </c>
      <c r="E142" s="61" t="s">
        <v>1959</v>
      </c>
      <c r="F142" s="61" t="s">
        <v>332</v>
      </c>
      <c r="G142" s="61">
        <v>2020</v>
      </c>
      <c r="H142" s="62">
        <v>44065</v>
      </c>
      <c r="I142" s="61" t="s">
        <v>333</v>
      </c>
      <c r="J142" s="61" t="s">
        <v>1955</v>
      </c>
      <c r="K142" s="62">
        <v>44617</v>
      </c>
      <c r="L142" s="61" t="s">
        <v>20</v>
      </c>
      <c r="M142" s="61"/>
      <c r="N142" s="61"/>
      <c r="O142" s="61">
        <v>722</v>
      </c>
      <c r="P142" s="61" t="s">
        <v>1956</v>
      </c>
      <c r="R142" s="61" t="s">
        <v>2260</v>
      </c>
      <c r="S142" s="61" t="b">
        <v>1</v>
      </c>
      <c r="T142" s="61" t="s">
        <v>558</v>
      </c>
    </row>
    <row r="143" spans="1:20">
      <c r="A143" s="61" t="b">
        <v>1</v>
      </c>
      <c r="B143" s="61" t="s">
        <v>380</v>
      </c>
      <c r="C143" s="61" t="s">
        <v>396</v>
      </c>
      <c r="D143" s="61" t="s">
        <v>2261</v>
      </c>
      <c r="E143" s="61" t="s">
        <v>1959</v>
      </c>
      <c r="F143" s="61" t="s">
        <v>332</v>
      </c>
      <c r="G143" s="61">
        <v>2020</v>
      </c>
      <c r="H143" s="62">
        <v>44066</v>
      </c>
      <c r="I143" s="61" t="s">
        <v>333</v>
      </c>
      <c r="J143" s="61" t="s">
        <v>1955</v>
      </c>
      <c r="K143" s="62">
        <v>44617</v>
      </c>
      <c r="L143" s="61" t="s">
        <v>20</v>
      </c>
      <c r="M143" s="61"/>
      <c r="N143" s="61"/>
      <c r="O143" s="61">
        <v>716</v>
      </c>
      <c r="P143" s="61" t="s">
        <v>1956</v>
      </c>
      <c r="R143" s="61" t="s">
        <v>2262</v>
      </c>
      <c r="S143" s="61" t="b">
        <v>1</v>
      </c>
      <c r="T143" s="61" t="s">
        <v>379</v>
      </c>
    </row>
    <row r="144" spans="1:20">
      <c r="A144" s="61" t="b">
        <v>1</v>
      </c>
      <c r="B144" s="61" t="s">
        <v>1568</v>
      </c>
      <c r="C144" s="61" t="s">
        <v>1571</v>
      </c>
      <c r="D144" s="61" t="s">
        <v>2263</v>
      </c>
      <c r="E144" s="61" t="s">
        <v>2093</v>
      </c>
      <c r="F144" s="61" t="s">
        <v>332</v>
      </c>
      <c r="G144" s="61">
        <v>2020</v>
      </c>
      <c r="H144" s="62">
        <v>44068</v>
      </c>
      <c r="I144" s="61" t="s">
        <v>333</v>
      </c>
      <c r="J144" s="61" t="s">
        <v>1955</v>
      </c>
      <c r="K144" s="62">
        <v>44620</v>
      </c>
      <c r="L144" s="61" t="s">
        <v>135</v>
      </c>
      <c r="M144" s="61"/>
      <c r="N144" s="61"/>
      <c r="O144" s="61">
        <v>718</v>
      </c>
      <c r="P144" s="61" t="s">
        <v>1956</v>
      </c>
      <c r="R144" s="61" t="s">
        <v>2264</v>
      </c>
      <c r="S144" s="61" t="b">
        <v>1</v>
      </c>
      <c r="T144" s="61" t="s">
        <v>1567</v>
      </c>
    </row>
    <row r="145" spans="1:20">
      <c r="A145" s="61" t="b">
        <v>1</v>
      </c>
      <c r="B145" s="61" t="s">
        <v>667</v>
      </c>
      <c r="C145" s="61" t="s">
        <v>673</v>
      </c>
      <c r="D145" s="61" t="s">
        <v>2265</v>
      </c>
      <c r="E145" s="61" t="s">
        <v>1971</v>
      </c>
      <c r="F145" s="61" t="s">
        <v>332</v>
      </c>
      <c r="G145" s="61">
        <v>2020</v>
      </c>
      <c r="H145" s="62">
        <v>44068</v>
      </c>
      <c r="I145" s="61" t="s">
        <v>333</v>
      </c>
      <c r="J145" s="61" t="s">
        <v>1955</v>
      </c>
      <c r="K145" s="62">
        <v>44617</v>
      </c>
      <c r="L145" s="61" t="s">
        <v>20</v>
      </c>
      <c r="M145" s="61"/>
      <c r="N145" s="61"/>
      <c r="O145" s="61">
        <v>670</v>
      </c>
      <c r="P145" s="61" t="s">
        <v>1956</v>
      </c>
      <c r="R145" s="61" t="s">
        <v>2266</v>
      </c>
      <c r="S145" s="61" t="b">
        <v>1</v>
      </c>
      <c r="T145" s="61" t="s">
        <v>666</v>
      </c>
    </row>
    <row r="146" spans="1:20">
      <c r="A146" s="61" t="b">
        <v>1</v>
      </c>
      <c r="B146" s="61" t="s">
        <v>1169</v>
      </c>
      <c r="C146" s="61" t="s">
        <v>1174</v>
      </c>
      <c r="D146" s="61" t="s">
        <v>2267</v>
      </c>
      <c r="E146" s="61" t="s">
        <v>1971</v>
      </c>
      <c r="F146" s="61" t="s">
        <v>332</v>
      </c>
      <c r="G146" s="61">
        <v>2020</v>
      </c>
      <c r="H146" s="62">
        <v>44068</v>
      </c>
      <c r="I146" s="61" t="s">
        <v>333</v>
      </c>
      <c r="J146" s="61" t="s">
        <v>1955</v>
      </c>
      <c r="K146" s="62">
        <v>44620</v>
      </c>
      <c r="L146" s="61" t="s">
        <v>86</v>
      </c>
      <c r="M146" s="61"/>
      <c r="N146" s="61"/>
      <c r="O146" s="61">
        <v>716</v>
      </c>
      <c r="P146" s="61" t="s">
        <v>1956</v>
      </c>
      <c r="R146" s="61" t="s">
        <v>2268</v>
      </c>
      <c r="S146" s="61" t="b">
        <v>1</v>
      </c>
      <c r="T146" s="61" t="s">
        <v>1168</v>
      </c>
    </row>
    <row r="147" spans="1:20">
      <c r="A147" s="61" t="b">
        <v>1</v>
      </c>
      <c r="B147" s="61" t="s">
        <v>1574</v>
      </c>
      <c r="C147" s="61" t="s">
        <v>1580</v>
      </c>
      <c r="D147" s="61" t="s">
        <v>2269</v>
      </c>
      <c r="E147" s="61" t="s">
        <v>2212</v>
      </c>
      <c r="F147" s="61" t="s">
        <v>332</v>
      </c>
      <c r="G147" s="61">
        <v>2020</v>
      </c>
      <c r="H147" s="62">
        <v>44069</v>
      </c>
      <c r="I147" s="61" t="s">
        <v>333</v>
      </c>
      <c r="J147" s="61" t="s">
        <v>1955</v>
      </c>
      <c r="K147" s="62">
        <v>44620</v>
      </c>
      <c r="L147" s="61" t="s">
        <v>135</v>
      </c>
      <c r="M147" s="61"/>
      <c r="N147" s="61"/>
      <c r="O147" s="61">
        <v>714</v>
      </c>
      <c r="P147" s="61" t="s">
        <v>1956</v>
      </c>
      <c r="R147" s="61" t="s">
        <v>2270</v>
      </c>
      <c r="S147" s="61" t="b">
        <v>1</v>
      </c>
      <c r="T147" s="61" t="s">
        <v>1573</v>
      </c>
    </row>
    <row r="148" spans="1:20">
      <c r="A148" s="61" t="b">
        <v>1</v>
      </c>
      <c r="B148" s="61" t="s">
        <v>676</v>
      </c>
      <c r="C148" s="61" t="s">
        <v>679</v>
      </c>
      <c r="D148" s="61" t="s">
        <v>2271</v>
      </c>
      <c r="E148" s="61" t="s">
        <v>1971</v>
      </c>
      <c r="F148" s="61" t="s">
        <v>332</v>
      </c>
      <c r="G148" s="61">
        <v>2020</v>
      </c>
      <c r="H148" s="62">
        <v>44070</v>
      </c>
      <c r="I148" s="61" t="s">
        <v>333</v>
      </c>
      <c r="J148" s="61" t="s">
        <v>1955</v>
      </c>
      <c r="K148" s="62">
        <v>44617</v>
      </c>
      <c r="L148" s="61" t="s">
        <v>20</v>
      </c>
      <c r="M148" s="61"/>
      <c r="N148" s="61"/>
      <c r="O148" s="61">
        <v>644</v>
      </c>
      <c r="P148" s="61" t="s">
        <v>1956</v>
      </c>
      <c r="R148" s="61" t="s">
        <v>2272</v>
      </c>
      <c r="S148" s="61" t="b">
        <v>1</v>
      </c>
      <c r="T148" s="61" t="s">
        <v>675</v>
      </c>
    </row>
    <row r="149" spans="1:20">
      <c r="A149" s="61" t="b">
        <v>1</v>
      </c>
      <c r="B149" s="61" t="s">
        <v>361</v>
      </c>
      <c r="C149" s="61" t="s">
        <v>377</v>
      </c>
      <c r="D149" s="61" t="s">
        <v>2273</v>
      </c>
      <c r="E149" s="61" t="s">
        <v>2154</v>
      </c>
      <c r="F149" s="61" t="s">
        <v>332</v>
      </c>
      <c r="G149" s="61">
        <v>2020</v>
      </c>
      <c r="H149" s="62">
        <v>44070</v>
      </c>
      <c r="I149" s="61" t="s">
        <v>333</v>
      </c>
      <c r="J149" s="61" t="s">
        <v>1955</v>
      </c>
      <c r="K149" s="62">
        <v>44617</v>
      </c>
      <c r="L149" s="61" t="s">
        <v>20</v>
      </c>
      <c r="M149" s="61"/>
      <c r="N149" s="61"/>
      <c r="O149" s="61">
        <v>754</v>
      </c>
      <c r="P149" s="61" t="s">
        <v>1956</v>
      </c>
      <c r="R149" s="61" t="s">
        <v>2274</v>
      </c>
      <c r="S149" s="61" t="b">
        <v>1</v>
      </c>
      <c r="T149" s="61" t="s">
        <v>360</v>
      </c>
    </row>
    <row r="150" spans="1:20">
      <c r="A150" s="61" t="b">
        <v>1</v>
      </c>
      <c r="B150" s="61" t="s">
        <v>682</v>
      </c>
      <c r="C150" s="61" t="s">
        <v>687</v>
      </c>
      <c r="D150" s="61" t="s">
        <v>2275</v>
      </c>
      <c r="E150" s="61" t="s">
        <v>2212</v>
      </c>
      <c r="F150" s="61" t="s">
        <v>332</v>
      </c>
      <c r="G150" s="61">
        <v>2020</v>
      </c>
      <c r="H150" s="62">
        <v>44072</v>
      </c>
      <c r="I150" s="61" t="s">
        <v>333</v>
      </c>
      <c r="J150" s="61" t="s">
        <v>1955</v>
      </c>
      <c r="K150" s="62">
        <v>44617</v>
      </c>
      <c r="L150" s="61" t="s">
        <v>20</v>
      </c>
      <c r="M150" s="61"/>
      <c r="N150" s="61"/>
      <c r="O150" s="61">
        <v>710</v>
      </c>
      <c r="P150" s="61" t="s">
        <v>1956</v>
      </c>
      <c r="R150" s="61" t="s">
        <v>2276</v>
      </c>
      <c r="S150" s="61" t="b">
        <v>1</v>
      </c>
      <c r="T150" s="61" t="s">
        <v>681</v>
      </c>
    </row>
    <row r="151" spans="1:20">
      <c r="A151" s="61" t="b">
        <v>1</v>
      </c>
      <c r="B151" s="61" t="s">
        <v>400</v>
      </c>
      <c r="C151" s="61" t="s">
        <v>409</v>
      </c>
      <c r="D151" s="61" t="s">
        <v>2277</v>
      </c>
      <c r="E151" s="61" t="s">
        <v>1959</v>
      </c>
      <c r="F151" s="61" t="s">
        <v>332</v>
      </c>
      <c r="G151" s="61">
        <v>2020</v>
      </c>
      <c r="H151" s="62">
        <v>44073</v>
      </c>
      <c r="I151" s="61" t="s">
        <v>333</v>
      </c>
      <c r="J151" s="61" t="s">
        <v>1955</v>
      </c>
      <c r="K151" s="62">
        <v>44617</v>
      </c>
      <c r="L151" s="61" t="s">
        <v>20</v>
      </c>
      <c r="M151" s="61"/>
      <c r="N151" s="61"/>
      <c r="O151" s="61">
        <v>748</v>
      </c>
      <c r="P151" s="61" t="s">
        <v>1956</v>
      </c>
      <c r="R151" s="61" t="s">
        <v>2278</v>
      </c>
      <c r="S151" s="61" t="b">
        <v>1</v>
      </c>
      <c r="T151" s="61" t="s">
        <v>399</v>
      </c>
    </row>
    <row r="152" spans="1:20">
      <c r="A152" s="61" t="b">
        <v>1</v>
      </c>
      <c r="B152" s="61" t="s">
        <v>1583</v>
      </c>
      <c r="C152" s="61" t="s">
        <v>1588</v>
      </c>
      <c r="D152" s="61" t="s">
        <v>2279</v>
      </c>
      <c r="E152" s="61" t="s">
        <v>1959</v>
      </c>
      <c r="F152" s="61" t="s">
        <v>332</v>
      </c>
      <c r="G152" s="61">
        <v>2020</v>
      </c>
      <c r="H152" s="62">
        <v>44073</v>
      </c>
      <c r="I152" s="61" t="s">
        <v>333</v>
      </c>
      <c r="J152" s="61" t="s">
        <v>1955</v>
      </c>
      <c r="K152" s="62">
        <v>44620</v>
      </c>
      <c r="L152" s="61" t="s">
        <v>135</v>
      </c>
      <c r="M152" s="61"/>
      <c r="N152" s="61"/>
      <c r="O152" s="61">
        <v>702</v>
      </c>
      <c r="P152" s="61" t="s">
        <v>1956</v>
      </c>
      <c r="R152" s="61" t="s">
        <v>2280</v>
      </c>
      <c r="S152" s="61" t="b">
        <v>1</v>
      </c>
      <c r="T152" s="61" t="s">
        <v>1582</v>
      </c>
    </row>
    <row r="153" spans="1:20">
      <c r="A153" s="61" t="b">
        <v>1</v>
      </c>
      <c r="B153" s="61" t="s">
        <v>1591</v>
      </c>
      <c r="C153" s="61" t="s">
        <v>1596</v>
      </c>
      <c r="D153" s="61" t="s">
        <v>2281</v>
      </c>
      <c r="E153" s="61" t="s">
        <v>2282</v>
      </c>
      <c r="F153" s="61" t="s">
        <v>332</v>
      </c>
      <c r="G153" s="61">
        <v>2020</v>
      </c>
      <c r="H153" s="62">
        <v>44073</v>
      </c>
      <c r="I153" s="61" t="s">
        <v>333</v>
      </c>
      <c r="J153" s="61" t="s">
        <v>1955</v>
      </c>
      <c r="K153" s="62">
        <v>44620</v>
      </c>
      <c r="L153" s="61" t="s">
        <v>135</v>
      </c>
      <c r="M153" s="61"/>
      <c r="N153" s="61"/>
      <c r="O153" s="61">
        <v>764</v>
      </c>
      <c r="P153" s="61" t="s">
        <v>1956</v>
      </c>
      <c r="R153" s="61" t="s">
        <v>2283</v>
      </c>
      <c r="S153" s="61" t="b">
        <v>1</v>
      </c>
      <c r="T153" s="61" t="s">
        <v>1590</v>
      </c>
    </row>
    <row r="154" spans="1:20">
      <c r="A154" s="61" t="b">
        <v>1</v>
      </c>
      <c r="B154" s="61" t="s">
        <v>1177</v>
      </c>
      <c r="C154" s="61" t="s">
        <v>1182</v>
      </c>
      <c r="D154" s="61" t="s">
        <v>2284</v>
      </c>
      <c r="E154" s="61" t="s">
        <v>2285</v>
      </c>
      <c r="F154" s="61" t="s">
        <v>332</v>
      </c>
      <c r="G154" s="61">
        <v>2020</v>
      </c>
      <c r="H154" s="62">
        <v>44073</v>
      </c>
      <c r="I154" s="61" t="s">
        <v>333</v>
      </c>
      <c r="J154" s="61" t="s">
        <v>1955</v>
      </c>
      <c r="K154" s="62">
        <v>44620</v>
      </c>
      <c r="L154" s="61" t="s">
        <v>86</v>
      </c>
      <c r="M154" s="61"/>
      <c r="N154" s="61"/>
      <c r="O154" s="61">
        <v>666</v>
      </c>
      <c r="P154" s="61" t="s">
        <v>1956</v>
      </c>
      <c r="R154" s="61" t="s">
        <v>2286</v>
      </c>
      <c r="S154" s="61" t="b">
        <v>1</v>
      </c>
      <c r="T154" s="61" t="s">
        <v>1176</v>
      </c>
    </row>
    <row r="155" spans="1:20">
      <c r="A155" s="61" t="b">
        <v>1</v>
      </c>
      <c r="B155" s="61" t="s">
        <v>1599</v>
      </c>
      <c r="C155" s="61" t="s">
        <v>1605</v>
      </c>
      <c r="D155" s="61" t="s">
        <v>2287</v>
      </c>
      <c r="E155" s="61" t="s">
        <v>2282</v>
      </c>
      <c r="F155" s="61" t="s">
        <v>332</v>
      </c>
      <c r="G155" s="61">
        <v>2020</v>
      </c>
      <c r="H155" s="62">
        <v>44073</v>
      </c>
      <c r="I155" s="61" t="s">
        <v>333</v>
      </c>
      <c r="J155" s="61" t="s">
        <v>1955</v>
      </c>
      <c r="K155" s="62">
        <v>44620</v>
      </c>
      <c r="L155" s="61" t="s">
        <v>135</v>
      </c>
      <c r="M155" s="61"/>
      <c r="N155" s="61"/>
      <c r="O155" s="61">
        <v>786</v>
      </c>
      <c r="P155" s="61" t="s">
        <v>1956</v>
      </c>
      <c r="R155" s="61" t="s">
        <v>2288</v>
      </c>
      <c r="S155" s="61" t="b">
        <v>1</v>
      </c>
      <c r="T155" s="61" t="s">
        <v>1598</v>
      </c>
    </row>
    <row r="156" spans="1:20">
      <c r="A156" s="61" t="b">
        <v>1</v>
      </c>
      <c r="B156" s="61" t="s">
        <v>1185</v>
      </c>
      <c r="C156" s="61" t="s">
        <v>1192</v>
      </c>
      <c r="D156" s="61" t="s">
        <v>2289</v>
      </c>
      <c r="E156" s="61" t="s">
        <v>1965</v>
      </c>
      <c r="F156" s="61" t="s">
        <v>332</v>
      </c>
      <c r="G156" s="61">
        <v>2020</v>
      </c>
      <c r="H156" s="62">
        <v>44073</v>
      </c>
      <c r="I156" s="61" t="s">
        <v>333</v>
      </c>
      <c r="J156" s="61" t="s">
        <v>1955</v>
      </c>
      <c r="K156" s="62">
        <v>44620</v>
      </c>
      <c r="L156" s="61" t="s">
        <v>86</v>
      </c>
      <c r="M156" s="61"/>
      <c r="N156" s="61"/>
      <c r="O156" s="61">
        <v>664</v>
      </c>
      <c r="P156" s="61" t="s">
        <v>1956</v>
      </c>
      <c r="R156" s="61" t="s">
        <v>2290</v>
      </c>
      <c r="S156" s="61" t="b">
        <v>1</v>
      </c>
      <c r="T156" s="61" t="s">
        <v>1184</v>
      </c>
    </row>
    <row r="157" spans="1:20">
      <c r="A157" s="61" t="b">
        <v>1</v>
      </c>
      <c r="B157" s="61" t="s">
        <v>1608</v>
      </c>
      <c r="C157" s="61" t="s">
        <v>1611</v>
      </c>
      <c r="D157" s="61" t="s">
        <v>2291</v>
      </c>
      <c r="E157" s="61" t="s">
        <v>1954</v>
      </c>
      <c r="F157" s="61" t="s">
        <v>332</v>
      </c>
      <c r="G157" s="61">
        <v>2020</v>
      </c>
      <c r="H157" s="62">
        <v>44073</v>
      </c>
      <c r="I157" s="61" t="s">
        <v>333</v>
      </c>
      <c r="J157" s="61" t="s">
        <v>1955</v>
      </c>
      <c r="K157" s="62">
        <v>44620</v>
      </c>
      <c r="L157" s="61" t="s">
        <v>135</v>
      </c>
      <c r="M157" s="61"/>
      <c r="N157" s="61"/>
      <c r="O157" s="61">
        <v>702</v>
      </c>
      <c r="P157" s="61" t="s">
        <v>1956</v>
      </c>
      <c r="R157" s="61" t="s">
        <v>2292</v>
      </c>
      <c r="S157" s="61" t="b">
        <v>1</v>
      </c>
      <c r="T157" s="61" t="s">
        <v>1607</v>
      </c>
    </row>
    <row r="158" spans="1:20">
      <c r="A158" s="61" t="b">
        <v>1</v>
      </c>
      <c r="B158" s="61" t="s">
        <v>1614</v>
      </c>
      <c r="C158" s="61" t="s">
        <v>1617</v>
      </c>
      <c r="D158" s="61" t="s">
        <v>2293</v>
      </c>
      <c r="E158" s="61" t="s">
        <v>1971</v>
      </c>
      <c r="F158" s="61" t="s">
        <v>332</v>
      </c>
      <c r="G158" s="61">
        <v>2020</v>
      </c>
      <c r="H158" s="62">
        <v>44074</v>
      </c>
      <c r="I158" s="61" t="s">
        <v>333</v>
      </c>
      <c r="J158" s="61" t="s">
        <v>1955</v>
      </c>
      <c r="K158" s="62">
        <v>44620</v>
      </c>
      <c r="L158" s="61" t="s">
        <v>135</v>
      </c>
      <c r="M158" s="61"/>
      <c r="N158" s="61"/>
      <c r="O158" s="61">
        <v>728</v>
      </c>
      <c r="P158" s="61" t="s">
        <v>1956</v>
      </c>
      <c r="R158" s="61" t="s">
        <v>2294</v>
      </c>
      <c r="S158" s="61" t="b">
        <v>1</v>
      </c>
      <c r="T158" s="61" t="s">
        <v>1613</v>
      </c>
    </row>
    <row r="159" spans="1:20">
      <c r="A159" s="61" t="b">
        <v>1</v>
      </c>
      <c r="B159" s="61" t="s">
        <v>331</v>
      </c>
      <c r="C159" s="61" t="s">
        <v>352</v>
      </c>
      <c r="D159" s="61" t="s">
        <v>2295</v>
      </c>
      <c r="E159" s="61" t="s">
        <v>2006</v>
      </c>
      <c r="F159" s="61" t="s">
        <v>332</v>
      </c>
      <c r="G159" s="61">
        <v>2020</v>
      </c>
      <c r="H159" s="62">
        <v>44074</v>
      </c>
      <c r="I159" s="61" t="s">
        <v>333</v>
      </c>
      <c r="J159" s="61" t="s">
        <v>1955</v>
      </c>
      <c r="K159" s="62">
        <v>44617</v>
      </c>
      <c r="L159" s="61" t="s">
        <v>20</v>
      </c>
      <c r="M159" s="61"/>
      <c r="N159" s="61"/>
      <c r="O159" s="61">
        <v>678</v>
      </c>
      <c r="P159" s="61" t="s">
        <v>1956</v>
      </c>
      <c r="R159" s="61" t="s">
        <v>2296</v>
      </c>
      <c r="S159" s="61" t="b">
        <v>1</v>
      </c>
      <c r="T159" s="61" t="s">
        <v>330</v>
      </c>
    </row>
    <row r="160" spans="1:20">
      <c r="A160" s="61" t="b">
        <v>1</v>
      </c>
      <c r="B160" s="61" t="s">
        <v>1620</v>
      </c>
      <c r="C160" s="61" t="s">
        <v>1627</v>
      </c>
      <c r="D160" s="61" t="s">
        <v>2297</v>
      </c>
      <c r="E160" s="61" t="s">
        <v>2282</v>
      </c>
      <c r="F160" s="61" t="s">
        <v>332</v>
      </c>
      <c r="G160" s="61">
        <v>2020</v>
      </c>
      <c r="H160" s="62">
        <v>44074</v>
      </c>
      <c r="I160" s="61" t="s">
        <v>333</v>
      </c>
      <c r="J160" s="61" t="s">
        <v>1955</v>
      </c>
      <c r="K160" s="62">
        <v>44620</v>
      </c>
      <c r="L160" s="61" t="s">
        <v>135</v>
      </c>
      <c r="M160" s="61"/>
      <c r="N160" s="61"/>
      <c r="O160" s="61">
        <v>748</v>
      </c>
      <c r="P160" s="61" t="s">
        <v>1956</v>
      </c>
      <c r="R160" s="61" t="s">
        <v>2298</v>
      </c>
      <c r="S160" s="61" t="b">
        <v>1</v>
      </c>
      <c r="T160" s="61" t="s">
        <v>1619</v>
      </c>
    </row>
    <row r="161" spans="1:20">
      <c r="A161" s="61" t="b">
        <v>1</v>
      </c>
      <c r="B161" s="61" t="s">
        <v>1630</v>
      </c>
      <c r="C161" s="61" t="s">
        <v>1635</v>
      </c>
      <c r="D161" s="61" t="s">
        <v>2299</v>
      </c>
      <c r="E161" s="61" t="s">
        <v>1965</v>
      </c>
      <c r="F161" s="61" t="s">
        <v>332</v>
      </c>
      <c r="G161" s="61">
        <v>2020</v>
      </c>
      <c r="H161" s="62">
        <v>44075</v>
      </c>
      <c r="I161" s="61" t="s">
        <v>333</v>
      </c>
      <c r="J161" s="61" t="s">
        <v>1955</v>
      </c>
      <c r="K161" s="62">
        <v>44620</v>
      </c>
      <c r="L161" s="61" t="s">
        <v>135</v>
      </c>
      <c r="M161" s="61"/>
      <c r="N161" s="61"/>
      <c r="O161" s="61">
        <v>794</v>
      </c>
      <c r="P161" s="61" t="s">
        <v>1956</v>
      </c>
      <c r="R161" s="61" t="s">
        <v>2300</v>
      </c>
      <c r="S161" s="61" t="b">
        <v>1</v>
      </c>
      <c r="T161" s="61" t="s">
        <v>1629</v>
      </c>
    </row>
    <row r="162" spans="1:20">
      <c r="A162" s="61" t="b">
        <v>1</v>
      </c>
      <c r="B162" s="61" t="s">
        <v>1638</v>
      </c>
      <c r="C162" s="61" t="s">
        <v>1643</v>
      </c>
      <c r="D162" s="61" t="s">
        <v>2301</v>
      </c>
      <c r="E162" s="61" t="s">
        <v>2006</v>
      </c>
      <c r="F162" s="61" t="s">
        <v>332</v>
      </c>
      <c r="G162" s="61">
        <v>2020</v>
      </c>
      <c r="H162" s="62">
        <v>44075</v>
      </c>
      <c r="I162" s="61" t="s">
        <v>333</v>
      </c>
      <c r="J162" s="61" t="s">
        <v>1955</v>
      </c>
      <c r="K162" s="62">
        <v>44620</v>
      </c>
      <c r="L162" s="61" t="s">
        <v>135</v>
      </c>
      <c r="M162" s="61"/>
      <c r="N162" s="61"/>
      <c r="O162" s="61">
        <v>622</v>
      </c>
      <c r="P162" s="61" t="s">
        <v>1956</v>
      </c>
      <c r="R162" s="61" t="s">
        <v>2302</v>
      </c>
      <c r="S162" s="61" t="b">
        <v>1</v>
      </c>
      <c r="T162" s="61" t="s">
        <v>1637</v>
      </c>
    </row>
    <row r="163" spans="1:20">
      <c r="A163" s="61" t="b">
        <v>1</v>
      </c>
      <c r="B163" s="61" t="s">
        <v>1646</v>
      </c>
      <c r="C163" s="61" t="s">
        <v>1652</v>
      </c>
      <c r="D163" s="61" t="s">
        <v>2303</v>
      </c>
      <c r="E163" s="61" t="s">
        <v>1971</v>
      </c>
      <c r="F163" s="61" t="s">
        <v>332</v>
      </c>
      <c r="G163" s="61">
        <v>2020</v>
      </c>
      <c r="H163" s="62">
        <v>44075</v>
      </c>
      <c r="I163" s="61" t="s">
        <v>333</v>
      </c>
      <c r="J163" s="61" t="s">
        <v>1955</v>
      </c>
      <c r="K163" s="62">
        <v>44620</v>
      </c>
      <c r="L163" s="61" t="s">
        <v>135</v>
      </c>
      <c r="M163" s="61"/>
      <c r="N163" s="61"/>
      <c r="O163" s="61">
        <v>804</v>
      </c>
      <c r="P163" s="61" t="s">
        <v>1956</v>
      </c>
      <c r="R163" s="61" t="s">
        <v>2304</v>
      </c>
      <c r="S163" s="61" t="b">
        <v>1</v>
      </c>
      <c r="T163" s="61" t="s">
        <v>1645</v>
      </c>
    </row>
    <row r="164" spans="1:20">
      <c r="A164" s="61" t="b">
        <v>1</v>
      </c>
      <c r="B164" s="61" t="s">
        <v>690</v>
      </c>
      <c r="C164" s="61" t="s">
        <v>700</v>
      </c>
      <c r="D164" s="61" t="s">
        <v>2305</v>
      </c>
      <c r="E164" s="61" t="s">
        <v>2282</v>
      </c>
      <c r="F164" s="61" t="s">
        <v>332</v>
      </c>
      <c r="G164" s="61">
        <v>2020</v>
      </c>
      <c r="H164" s="62">
        <v>44075</v>
      </c>
      <c r="I164" s="61" t="s">
        <v>333</v>
      </c>
      <c r="J164" s="61" t="s">
        <v>1955</v>
      </c>
      <c r="K164" s="62">
        <v>44617</v>
      </c>
      <c r="L164" s="61" t="s">
        <v>20</v>
      </c>
      <c r="M164" s="61"/>
      <c r="N164" s="61"/>
      <c r="O164" s="61">
        <v>746</v>
      </c>
      <c r="P164" s="61" t="s">
        <v>1956</v>
      </c>
      <c r="R164" s="61" t="s">
        <v>2306</v>
      </c>
      <c r="S164" s="61" t="b">
        <v>1</v>
      </c>
      <c r="T164" s="61" t="s">
        <v>689</v>
      </c>
    </row>
    <row r="165" spans="1:20">
      <c r="A165" s="61" t="b">
        <v>1</v>
      </c>
      <c r="B165" s="61" t="s">
        <v>1195</v>
      </c>
      <c r="C165" s="61" t="s">
        <v>1203</v>
      </c>
      <c r="D165" s="61" t="s">
        <v>2307</v>
      </c>
      <c r="E165" s="61" t="s">
        <v>2177</v>
      </c>
      <c r="F165" s="61" t="s">
        <v>332</v>
      </c>
      <c r="G165" s="61">
        <v>2020</v>
      </c>
      <c r="H165" s="62">
        <v>44075</v>
      </c>
      <c r="I165" s="61" t="s">
        <v>333</v>
      </c>
      <c r="J165" s="61" t="s">
        <v>1955</v>
      </c>
      <c r="K165" s="62">
        <v>44620</v>
      </c>
      <c r="L165" s="61" t="s">
        <v>86</v>
      </c>
      <c r="M165" s="61"/>
      <c r="N165" s="61"/>
      <c r="O165" s="61">
        <v>790</v>
      </c>
      <c r="P165" s="61" t="s">
        <v>1956</v>
      </c>
      <c r="R165" s="61" t="s">
        <v>2308</v>
      </c>
      <c r="S165" s="61" t="b">
        <v>1</v>
      </c>
      <c r="T165" s="61" t="s">
        <v>1194</v>
      </c>
    </row>
    <row r="166" spans="1:20">
      <c r="A166" s="61" t="b">
        <v>1</v>
      </c>
      <c r="B166" s="61" t="s">
        <v>1655</v>
      </c>
      <c r="C166" s="61" t="s">
        <v>1661</v>
      </c>
      <c r="D166" s="61" t="s">
        <v>2309</v>
      </c>
      <c r="E166" s="61" t="s">
        <v>1965</v>
      </c>
      <c r="F166" s="61" t="s">
        <v>332</v>
      </c>
      <c r="G166" s="61">
        <v>2020</v>
      </c>
      <c r="H166" s="62">
        <v>44076</v>
      </c>
      <c r="I166" s="61" t="s">
        <v>333</v>
      </c>
      <c r="J166" s="61" t="s">
        <v>1955</v>
      </c>
      <c r="K166" s="62">
        <v>44620</v>
      </c>
      <c r="L166" s="61" t="s">
        <v>135</v>
      </c>
      <c r="M166" s="61"/>
      <c r="N166" s="61"/>
      <c r="O166" s="61">
        <v>718</v>
      </c>
      <c r="P166" s="61" t="s">
        <v>1956</v>
      </c>
      <c r="R166" s="61" t="s">
        <v>2310</v>
      </c>
      <c r="S166" s="61" t="b">
        <v>1</v>
      </c>
      <c r="T166" s="61" t="s">
        <v>1654</v>
      </c>
    </row>
    <row r="167" spans="1:20">
      <c r="A167" s="61" t="b">
        <v>1</v>
      </c>
      <c r="B167" s="61" t="s">
        <v>1664</v>
      </c>
      <c r="C167" s="61" t="s">
        <v>1669</v>
      </c>
      <c r="D167" s="61" t="s">
        <v>2311</v>
      </c>
      <c r="E167" s="61" t="s">
        <v>2282</v>
      </c>
      <c r="F167" s="61" t="s">
        <v>332</v>
      </c>
      <c r="G167" s="61">
        <v>2020</v>
      </c>
      <c r="H167" s="62">
        <v>44076</v>
      </c>
      <c r="I167" s="61" t="s">
        <v>632</v>
      </c>
      <c r="J167" s="61" t="s">
        <v>1955</v>
      </c>
      <c r="K167" s="62">
        <v>44615</v>
      </c>
      <c r="L167" s="61" t="s">
        <v>135</v>
      </c>
      <c r="M167" s="61"/>
      <c r="N167" s="61"/>
      <c r="O167" s="61">
        <v>694</v>
      </c>
      <c r="P167" s="61" t="s">
        <v>1956</v>
      </c>
      <c r="R167" s="61" t="s">
        <v>2312</v>
      </c>
      <c r="S167" s="61" t="b">
        <v>1</v>
      </c>
      <c r="T167" s="61" t="s">
        <v>1663</v>
      </c>
    </row>
    <row r="168" spans="1:20">
      <c r="A168" s="61" t="b">
        <v>1</v>
      </c>
      <c r="B168" s="61" t="s">
        <v>450</v>
      </c>
      <c r="C168" s="61" t="s">
        <v>464</v>
      </c>
      <c r="D168" s="61" t="s">
        <v>2313</v>
      </c>
      <c r="E168" s="61" t="s">
        <v>1971</v>
      </c>
      <c r="F168" s="61" t="s">
        <v>332</v>
      </c>
      <c r="G168" s="61">
        <v>2020</v>
      </c>
      <c r="H168" s="62">
        <v>44077</v>
      </c>
      <c r="I168" s="61" t="s">
        <v>333</v>
      </c>
      <c r="J168" s="61" t="s">
        <v>1955</v>
      </c>
      <c r="K168" s="62">
        <v>44617</v>
      </c>
      <c r="L168" s="61" t="s">
        <v>20</v>
      </c>
      <c r="M168" s="61"/>
      <c r="N168" s="61"/>
      <c r="O168" s="61">
        <v>730</v>
      </c>
      <c r="P168" s="61" t="s">
        <v>1956</v>
      </c>
      <c r="R168" s="61" t="s">
        <v>2314</v>
      </c>
      <c r="S168" s="61" t="b">
        <v>1</v>
      </c>
      <c r="T168" s="61" t="s">
        <v>449</v>
      </c>
    </row>
    <row r="169" spans="1:20">
      <c r="A169" s="61" t="b">
        <v>1</v>
      </c>
      <c r="B169" s="61" t="s">
        <v>513</v>
      </c>
      <c r="C169" s="61" t="s">
        <v>521</v>
      </c>
      <c r="D169" s="61" t="s">
        <v>2315</v>
      </c>
      <c r="E169" s="61" t="s">
        <v>1954</v>
      </c>
      <c r="F169" s="61" t="s">
        <v>332</v>
      </c>
      <c r="G169" s="61">
        <v>2020</v>
      </c>
      <c r="H169" s="62">
        <v>44078</v>
      </c>
      <c r="I169" s="61" t="s">
        <v>333</v>
      </c>
      <c r="J169" s="61" t="s">
        <v>1955</v>
      </c>
      <c r="K169" s="62">
        <v>44617</v>
      </c>
      <c r="L169" s="61" t="s">
        <v>20</v>
      </c>
      <c r="M169" s="61"/>
      <c r="N169" s="61"/>
      <c r="O169" s="61">
        <v>748</v>
      </c>
      <c r="P169" s="61" t="s">
        <v>1956</v>
      </c>
      <c r="R169" s="61" t="s">
        <v>2316</v>
      </c>
      <c r="S169" s="61" t="b">
        <v>1</v>
      </c>
      <c r="T169" s="61" t="s">
        <v>512</v>
      </c>
    </row>
    <row r="170" spans="1:20">
      <c r="A170" s="61" t="b">
        <v>1</v>
      </c>
      <c r="B170" s="61" t="s">
        <v>1206</v>
      </c>
      <c r="C170" s="61" t="s">
        <v>1213</v>
      </c>
      <c r="D170" s="61" t="s">
        <v>2317</v>
      </c>
      <c r="E170" s="61" t="s">
        <v>2318</v>
      </c>
      <c r="F170" s="61" t="s">
        <v>332</v>
      </c>
      <c r="G170" s="61">
        <v>2020</v>
      </c>
      <c r="H170" s="62">
        <v>44078</v>
      </c>
      <c r="I170" s="61" t="s">
        <v>333</v>
      </c>
      <c r="J170" s="61" t="s">
        <v>1955</v>
      </c>
      <c r="K170" s="62">
        <v>44620</v>
      </c>
      <c r="L170" s="61" t="s">
        <v>86</v>
      </c>
      <c r="M170" s="61"/>
      <c r="N170" s="61"/>
      <c r="O170" s="61">
        <v>724</v>
      </c>
      <c r="P170" s="61" t="s">
        <v>1956</v>
      </c>
      <c r="R170" s="61" t="s">
        <v>2319</v>
      </c>
      <c r="S170" s="61" t="b">
        <v>1</v>
      </c>
      <c r="T170" s="61" t="s">
        <v>1205</v>
      </c>
    </row>
    <row r="171" spans="1:20">
      <c r="A171" s="61" t="b">
        <v>1</v>
      </c>
      <c r="B171" s="61" t="s">
        <v>1216</v>
      </c>
      <c r="C171" s="61" t="s">
        <v>1221</v>
      </c>
      <c r="D171" s="61" t="s">
        <v>2320</v>
      </c>
      <c r="E171" s="61" t="s">
        <v>1954</v>
      </c>
      <c r="F171" s="61" t="s">
        <v>332</v>
      </c>
      <c r="G171" s="61">
        <v>2020</v>
      </c>
      <c r="H171" s="62">
        <v>44078</v>
      </c>
      <c r="I171" s="61" t="s">
        <v>632</v>
      </c>
      <c r="J171" s="61" t="s">
        <v>1955</v>
      </c>
      <c r="K171" s="62">
        <v>44620</v>
      </c>
      <c r="L171" s="61" t="s">
        <v>86</v>
      </c>
      <c r="M171" s="61"/>
      <c r="N171" s="61"/>
      <c r="O171" s="61">
        <v>712</v>
      </c>
      <c r="P171" s="61" t="s">
        <v>1956</v>
      </c>
      <c r="R171" s="61" t="s">
        <v>2321</v>
      </c>
      <c r="S171" s="61" t="b">
        <v>1</v>
      </c>
      <c r="T171" s="61" t="s">
        <v>1215</v>
      </c>
    </row>
    <row r="172" spans="1:20">
      <c r="A172" s="61" t="b">
        <v>1</v>
      </c>
      <c r="B172" s="61" t="s">
        <v>1224</v>
      </c>
      <c r="C172" s="61" t="s">
        <v>1229</v>
      </c>
      <c r="D172" s="61" t="s">
        <v>2322</v>
      </c>
      <c r="E172" s="61" t="s">
        <v>1971</v>
      </c>
      <c r="F172" s="61" t="s">
        <v>332</v>
      </c>
      <c r="G172" s="61">
        <v>2020</v>
      </c>
      <c r="H172" s="62">
        <v>44080</v>
      </c>
      <c r="I172" s="61" t="s">
        <v>333</v>
      </c>
      <c r="J172" s="61" t="s">
        <v>1955</v>
      </c>
      <c r="K172" s="62">
        <v>44620</v>
      </c>
      <c r="L172" s="61" t="s">
        <v>86</v>
      </c>
      <c r="M172" s="61"/>
      <c r="N172" s="61"/>
      <c r="O172" s="61">
        <v>682</v>
      </c>
      <c r="P172" s="61" t="s">
        <v>1956</v>
      </c>
      <c r="R172" s="61" t="s">
        <v>2323</v>
      </c>
      <c r="S172" s="61" t="b">
        <v>1</v>
      </c>
      <c r="T172" s="61" t="s">
        <v>1223</v>
      </c>
    </row>
    <row r="173" spans="1:20">
      <c r="A173" s="61" t="b">
        <v>1</v>
      </c>
      <c r="B173" s="61" t="s">
        <v>524</v>
      </c>
      <c r="C173" s="61" t="s">
        <v>530</v>
      </c>
      <c r="D173" s="61" t="s">
        <v>2324</v>
      </c>
      <c r="E173" s="61" t="s">
        <v>1971</v>
      </c>
      <c r="F173" s="61" t="s">
        <v>332</v>
      </c>
      <c r="G173" s="61">
        <v>2020</v>
      </c>
      <c r="H173" s="62">
        <v>44084</v>
      </c>
      <c r="I173" s="61" t="s">
        <v>333</v>
      </c>
      <c r="J173" s="61" t="s">
        <v>1955</v>
      </c>
      <c r="K173" s="62">
        <v>44617</v>
      </c>
      <c r="L173" s="61" t="s">
        <v>20</v>
      </c>
      <c r="M173" s="61"/>
      <c r="N173" s="61"/>
      <c r="O173" s="61">
        <v>730</v>
      </c>
      <c r="P173" s="61" t="s">
        <v>1956</v>
      </c>
      <c r="R173" s="61" t="s">
        <v>2325</v>
      </c>
      <c r="S173" s="61" t="b">
        <v>1</v>
      </c>
      <c r="T173" s="61" t="s">
        <v>523</v>
      </c>
    </row>
    <row r="174" spans="1:20">
      <c r="A174" s="61" t="b">
        <v>1</v>
      </c>
      <c r="B174" s="61" t="s">
        <v>1232</v>
      </c>
      <c r="C174" s="61" t="s">
        <v>1238</v>
      </c>
      <c r="D174" s="61" t="s">
        <v>2326</v>
      </c>
      <c r="E174" s="61" t="s">
        <v>2282</v>
      </c>
      <c r="F174" s="61" t="s">
        <v>332</v>
      </c>
      <c r="G174" s="61">
        <v>2020</v>
      </c>
      <c r="H174" s="62">
        <v>44085</v>
      </c>
      <c r="I174" s="61" t="s">
        <v>333</v>
      </c>
      <c r="J174" s="61" t="s">
        <v>1955</v>
      </c>
      <c r="K174" s="62">
        <v>44620</v>
      </c>
      <c r="L174" s="61" t="s">
        <v>86</v>
      </c>
      <c r="M174" s="61"/>
      <c r="N174" s="61"/>
      <c r="O174" s="61">
        <v>702</v>
      </c>
      <c r="P174" s="61" t="s">
        <v>1956</v>
      </c>
      <c r="R174" s="61" t="s">
        <v>2327</v>
      </c>
      <c r="S174" s="61" t="b">
        <v>1</v>
      </c>
      <c r="T174" s="61" t="s">
        <v>1231</v>
      </c>
    </row>
    <row r="175" spans="1:20">
      <c r="A175" s="61" t="b">
        <v>1</v>
      </c>
      <c r="B175" s="61" t="s">
        <v>1672</v>
      </c>
      <c r="C175" s="61" t="s">
        <v>1680</v>
      </c>
      <c r="D175" s="61" t="s">
        <v>2328</v>
      </c>
      <c r="E175" s="61" t="s">
        <v>2282</v>
      </c>
      <c r="F175" s="61" t="s">
        <v>332</v>
      </c>
      <c r="G175" s="61">
        <v>2020</v>
      </c>
      <c r="H175" s="62">
        <v>44092</v>
      </c>
      <c r="I175" s="61" t="s">
        <v>333</v>
      </c>
      <c r="J175" s="61" t="s">
        <v>1955</v>
      </c>
      <c r="K175" s="62">
        <v>44620</v>
      </c>
      <c r="L175" s="61" t="s">
        <v>135</v>
      </c>
      <c r="M175" s="61"/>
      <c r="N175" s="61"/>
      <c r="O175" s="61">
        <v>702</v>
      </c>
      <c r="P175" s="61" t="s">
        <v>1956</v>
      </c>
      <c r="R175" s="61" t="s">
        <v>2329</v>
      </c>
      <c r="S175" s="61" t="b">
        <v>1</v>
      </c>
      <c r="T175" s="61" t="s">
        <v>1671</v>
      </c>
    </row>
    <row r="176" spans="1:20">
      <c r="A176" s="61" t="b">
        <v>1</v>
      </c>
      <c r="B176" s="61" t="s">
        <v>1241</v>
      </c>
      <c r="C176" s="61" t="s">
        <v>1246</v>
      </c>
      <c r="D176" s="61" t="s">
        <v>2330</v>
      </c>
      <c r="E176" s="61" t="s">
        <v>2282</v>
      </c>
      <c r="F176" s="61" t="s">
        <v>332</v>
      </c>
      <c r="G176" s="61">
        <v>2020</v>
      </c>
      <c r="H176" s="62">
        <v>44094</v>
      </c>
      <c r="I176" s="61" t="s">
        <v>333</v>
      </c>
      <c r="J176" s="61" t="s">
        <v>1955</v>
      </c>
      <c r="K176" s="62">
        <v>44620</v>
      </c>
      <c r="L176" s="61" t="s">
        <v>86</v>
      </c>
      <c r="M176" s="61"/>
      <c r="N176" s="61"/>
      <c r="O176" s="61">
        <v>688</v>
      </c>
      <c r="P176" s="61" t="s">
        <v>1956</v>
      </c>
      <c r="R176" s="61" t="s">
        <v>2331</v>
      </c>
      <c r="S176" s="61" t="b">
        <v>1</v>
      </c>
      <c r="T176" s="61" t="s">
        <v>1240</v>
      </c>
    </row>
    <row r="177" spans="1:20">
      <c r="A177" s="61" t="b">
        <v>1</v>
      </c>
      <c r="B177" s="61" t="s">
        <v>703</v>
      </c>
      <c r="C177" s="61" t="s">
        <v>713</v>
      </c>
      <c r="D177" s="61" t="s">
        <v>2332</v>
      </c>
      <c r="E177" s="61" t="s">
        <v>2318</v>
      </c>
      <c r="F177" s="61" t="s">
        <v>332</v>
      </c>
      <c r="G177" s="61">
        <v>2020</v>
      </c>
      <c r="H177" s="62">
        <v>44095</v>
      </c>
      <c r="I177" s="61" t="s">
        <v>333</v>
      </c>
      <c r="J177" s="61" t="s">
        <v>1955</v>
      </c>
      <c r="K177" s="62">
        <v>44617</v>
      </c>
      <c r="L177" s="61" t="s">
        <v>20</v>
      </c>
      <c r="M177" s="61"/>
      <c r="N177" s="61"/>
      <c r="O177" s="61">
        <v>752</v>
      </c>
      <c r="P177" s="61" t="s">
        <v>1956</v>
      </c>
      <c r="R177" s="61" t="s">
        <v>2333</v>
      </c>
      <c r="S177" s="61" t="b">
        <v>1</v>
      </c>
      <c r="T177" s="61" t="s">
        <v>702</v>
      </c>
    </row>
  </sheetData>
  <autoFilter ref="A1:Z1000"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showGridLines="0" workbookViewId="0"/>
  </sheetViews>
  <sheetFormatPr defaultColWidth="14.44140625" defaultRowHeight="15.75" customHeight="1"/>
  <cols>
    <col min="1" max="2" width="27.44140625" customWidth="1"/>
    <col min="3" max="3" width="34.33203125" customWidth="1"/>
  </cols>
  <sheetData>
    <row r="1" spans="1:3" ht="13.8">
      <c r="A1" s="63" t="s">
        <v>2334</v>
      </c>
      <c r="B1" s="63" t="s">
        <v>17</v>
      </c>
      <c r="C1" s="61" t="s">
        <v>283</v>
      </c>
    </row>
    <row r="2" spans="1:3" ht="45.6">
      <c r="A2" s="64" t="s">
        <v>1572</v>
      </c>
      <c r="B2" s="64" t="s">
        <v>2335</v>
      </c>
      <c r="C2" s="61" t="s">
        <v>448</v>
      </c>
    </row>
    <row r="3" spans="1:3" ht="45.6">
      <c r="A3" s="65" t="s">
        <v>490</v>
      </c>
      <c r="B3" s="65" t="s">
        <v>2336</v>
      </c>
      <c r="C3" s="61" t="s">
        <v>490</v>
      </c>
    </row>
    <row r="4" spans="1:3" ht="45.6">
      <c r="A4" s="64" t="s">
        <v>1379</v>
      </c>
      <c r="B4" s="64" t="s">
        <v>2337</v>
      </c>
      <c r="C4" s="61" t="s">
        <v>722</v>
      </c>
    </row>
    <row r="5" spans="1:3" ht="45.6">
      <c r="A5" s="65" t="s">
        <v>1836</v>
      </c>
      <c r="B5" s="65" t="s">
        <v>2338</v>
      </c>
      <c r="C5" s="61" t="s">
        <v>1814</v>
      </c>
    </row>
    <row r="6" spans="1:3" ht="45.6">
      <c r="A6" s="64" t="s">
        <v>1887</v>
      </c>
      <c r="B6" s="64" t="s">
        <v>2339</v>
      </c>
      <c r="C6" s="61" t="s">
        <v>1820</v>
      </c>
    </row>
    <row r="7" spans="1:3" ht="45.6">
      <c r="A7" s="65" t="s">
        <v>1545</v>
      </c>
      <c r="B7" s="65" t="s">
        <v>2340</v>
      </c>
      <c r="C7" s="61" t="s">
        <v>1829</v>
      </c>
    </row>
    <row r="8" spans="1:3" ht="45.6">
      <c r="A8" s="64" t="s">
        <v>355</v>
      </c>
      <c r="B8" s="64" t="s">
        <v>2341</v>
      </c>
      <c r="C8" s="61" t="s">
        <v>1255</v>
      </c>
    </row>
    <row r="9" spans="1:3" ht="45.6">
      <c r="A9" s="65" t="s">
        <v>1385</v>
      </c>
      <c r="B9" s="65" t="s">
        <v>2342</v>
      </c>
      <c r="C9" s="61" t="s">
        <v>739</v>
      </c>
    </row>
    <row r="10" spans="1:3" ht="45.6">
      <c r="A10" s="64" t="s">
        <v>1733</v>
      </c>
      <c r="B10" s="64" t="s">
        <v>2343</v>
      </c>
      <c r="C10" s="61" t="s">
        <v>751</v>
      </c>
    </row>
    <row r="11" spans="1:3" ht="45.6">
      <c r="A11" s="65" t="s">
        <v>1096</v>
      </c>
      <c r="B11" s="65" t="s">
        <v>2344</v>
      </c>
      <c r="C11" s="61" t="s">
        <v>762</v>
      </c>
    </row>
    <row r="12" spans="1:3" ht="45.6">
      <c r="A12" s="64" t="s">
        <v>1480</v>
      </c>
      <c r="B12" s="64" t="s">
        <v>2345</v>
      </c>
      <c r="C12" s="61" t="s">
        <v>771</v>
      </c>
    </row>
    <row r="13" spans="1:3" ht="45.6">
      <c r="A13" s="65" t="s">
        <v>1689</v>
      </c>
      <c r="B13" s="65" t="s">
        <v>2346</v>
      </c>
      <c r="C13" s="61" t="s">
        <v>788</v>
      </c>
    </row>
    <row r="14" spans="1:3" ht="45.6">
      <c r="A14" s="64" t="s">
        <v>2347</v>
      </c>
      <c r="B14" s="64" t="s">
        <v>2348</v>
      </c>
      <c r="C14" s="61" t="s">
        <v>1263</v>
      </c>
    </row>
    <row r="15" spans="1:3" ht="45.6">
      <c r="A15" s="65" t="s">
        <v>2349</v>
      </c>
      <c r="B15" s="65" t="s">
        <v>2350</v>
      </c>
      <c r="C15" s="61" t="s">
        <v>1506</v>
      </c>
    </row>
    <row r="16" spans="1:3" ht="45.6">
      <c r="A16" s="64" t="s">
        <v>1346</v>
      </c>
      <c r="B16" s="64" t="s">
        <v>2351</v>
      </c>
      <c r="C16" s="61" t="s">
        <v>1689</v>
      </c>
    </row>
    <row r="17" spans="1:3" ht="45.6">
      <c r="A17" s="65" t="s">
        <v>1039</v>
      </c>
      <c r="B17" s="65" t="s">
        <v>2352</v>
      </c>
      <c r="C17" s="61" t="s">
        <v>1836</v>
      </c>
    </row>
    <row r="18" spans="1:3" ht="45.6">
      <c r="A18" s="64" t="s">
        <v>1768</v>
      </c>
      <c r="B18" s="64" t="s">
        <v>2353</v>
      </c>
      <c r="C18" s="61" t="s">
        <v>1271</v>
      </c>
    </row>
    <row r="19" spans="1:3" ht="45.6">
      <c r="A19" s="65" t="s">
        <v>1047</v>
      </c>
      <c r="B19" s="65" t="s">
        <v>2354</v>
      </c>
      <c r="C19" s="61" t="s">
        <v>1847</v>
      </c>
    </row>
    <row r="20" spans="1:3" ht="45.6">
      <c r="A20" s="64" t="s">
        <v>1855</v>
      </c>
      <c r="B20" s="64" t="s">
        <v>2355</v>
      </c>
      <c r="C20" s="61" t="s">
        <v>796</v>
      </c>
    </row>
    <row r="21" spans="1:3" ht="45.6">
      <c r="A21" s="65" t="s">
        <v>1723</v>
      </c>
      <c r="B21" s="65" t="s">
        <v>2356</v>
      </c>
      <c r="C21" s="61" t="s">
        <v>805</v>
      </c>
    </row>
    <row r="22" spans="1:3" ht="45.6">
      <c r="A22" s="64" t="s">
        <v>1289</v>
      </c>
      <c r="B22" s="64" t="s">
        <v>2357</v>
      </c>
      <c r="C22" s="61" t="s">
        <v>813</v>
      </c>
    </row>
    <row r="23" spans="1:3" ht="45.6">
      <c r="A23" s="65" t="s">
        <v>1814</v>
      </c>
      <c r="B23" s="65" t="s">
        <v>2358</v>
      </c>
      <c r="C23" s="61" t="s">
        <v>821</v>
      </c>
    </row>
    <row r="24" spans="1:3" ht="45.6">
      <c r="A24" s="64" t="s">
        <v>1113</v>
      </c>
      <c r="B24" s="64" t="s">
        <v>2359</v>
      </c>
      <c r="C24" s="61" t="s">
        <v>1697</v>
      </c>
    </row>
    <row r="25" spans="1:3" ht="45.6">
      <c r="A25" s="65" t="s">
        <v>1662</v>
      </c>
      <c r="B25" s="65" t="s">
        <v>2360</v>
      </c>
      <c r="C25" s="61" t="s">
        <v>1855</v>
      </c>
    </row>
    <row r="26" spans="1:3" ht="45.6">
      <c r="A26" s="64" t="s">
        <v>522</v>
      </c>
      <c r="B26" s="64" t="s">
        <v>2361</v>
      </c>
      <c r="C26" s="61" t="s">
        <v>1281</v>
      </c>
    </row>
    <row r="27" spans="1:3" ht="45.6">
      <c r="A27" s="65" t="s">
        <v>983</v>
      </c>
      <c r="B27" s="65" t="s">
        <v>2362</v>
      </c>
      <c r="C27" s="61" t="s">
        <v>1289</v>
      </c>
    </row>
    <row r="28" spans="1:3" ht="45.6">
      <c r="A28" s="64" t="s">
        <v>1239</v>
      </c>
      <c r="B28" s="64" t="s">
        <v>2363</v>
      </c>
      <c r="C28" s="61" t="s">
        <v>827</v>
      </c>
    </row>
    <row r="29" spans="1:3" ht="45.6">
      <c r="A29" s="65" t="s">
        <v>1907</v>
      </c>
      <c r="B29" s="65" t="s">
        <v>2364</v>
      </c>
      <c r="C29" s="61" t="s">
        <v>1706</v>
      </c>
    </row>
    <row r="30" spans="1:3" ht="45.6">
      <c r="A30" s="64" t="s">
        <v>1423</v>
      </c>
      <c r="B30" s="64" t="s">
        <v>2365</v>
      </c>
      <c r="C30" s="61" t="s">
        <v>840</v>
      </c>
    </row>
    <row r="31" spans="1:3" ht="45.6">
      <c r="A31" s="65" t="s">
        <v>1514</v>
      </c>
      <c r="B31" s="65" t="s">
        <v>2366</v>
      </c>
      <c r="C31" s="61" t="s">
        <v>1715</v>
      </c>
    </row>
    <row r="32" spans="1:3" ht="45.6">
      <c r="A32" s="64" t="s">
        <v>1653</v>
      </c>
      <c r="B32" s="64" t="s">
        <v>2367</v>
      </c>
      <c r="C32" s="61" t="s">
        <v>1297</v>
      </c>
    </row>
    <row r="33" spans="1:3" ht="45.6">
      <c r="A33" s="65" t="s">
        <v>1776</v>
      </c>
      <c r="B33" s="65" t="s">
        <v>2368</v>
      </c>
      <c r="C33" s="61" t="s">
        <v>851</v>
      </c>
    </row>
    <row r="34" spans="1:3" ht="45.6">
      <c r="A34" s="64" t="s">
        <v>1222</v>
      </c>
      <c r="B34" s="64" t="s">
        <v>2369</v>
      </c>
      <c r="C34" s="61" t="s">
        <v>1863</v>
      </c>
    </row>
    <row r="35" spans="1:3" ht="45.6">
      <c r="A35" s="65" t="s">
        <v>656</v>
      </c>
      <c r="B35" s="65" t="s">
        <v>2370</v>
      </c>
      <c r="C35" s="61" t="s">
        <v>857</v>
      </c>
    </row>
    <row r="36" spans="1:3" ht="45.6">
      <c r="A36" s="64" t="s">
        <v>821</v>
      </c>
      <c r="B36" s="64" t="s">
        <v>2371</v>
      </c>
      <c r="C36" s="61" t="s">
        <v>1305</v>
      </c>
    </row>
    <row r="37" spans="1:3" ht="45.6">
      <c r="A37" s="65" t="s">
        <v>448</v>
      </c>
      <c r="B37" s="65" t="s">
        <v>2372</v>
      </c>
      <c r="C37" s="61" t="s">
        <v>869</v>
      </c>
    </row>
    <row r="38" spans="1:3" ht="45.6">
      <c r="A38" s="64" t="s">
        <v>1706</v>
      </c>
      <c r="B38" s="64" t="s">
        <v>2373</v>
      </c>
      <c r="C38" s="61" t="s">
        <v>883</v>
      </c>
    </row>
    <row r="39" spans="1:3" ht="45.6">
      <c r="A39" s="65" t="s">
        <v>955</v>
      </c>
      <c r="B39" s="65" t="s">
        <v>2374</v>
      </c>
      <c r="C39" s="61" t="s">
        <v>1315</v>
      </c>
    </row>
    <row r="40" spans="1:3" ht="45.6">
      <c r="A40" s="64" t="s">
        <v>1782</v>
      </c>
      <c r="B40" s="64" t="s">
        <v>2375</v>
      </c>
      <c r="C40" s="61" t="s">
        <v>1323</v>
      </c>
    </row>
    <row r="41" spans="1:3" ht="45.6">
      <c r="A41" s="65" t="s">
        <v>1370</v>
      </c>
      <c r="B41" s="65" t="s">
        <v>2376</v>
      </c>
      <c r="C41" s="61" t="s">
        <v>898</v>
      </c>
    </row>
    <row r="42" spans="1:3" ht="45.6">
      <c r="A42" s="64" t="s">
        <v>1589</v>
      </c>
      <c r="B42" s="64" t="s">
        <v>2377</v>
      </c>
      <c r="C42" s="61" t="s">
        <v>1723</v>
      </c>
    </row>
    <row r="43" spans="1:3" ht="45.6">
      <c r="A43" s="65" t="s">
        <v>1799</v>
      </c>
      <c r="B43" s="65" t="s">
        <v>2378</v>
      </c>
      <c r="C43" s="61" t="s">
        <v>1733</v>
      </c>
    </row>
    <row r="44" spans="1:3" ht="45.6">
      <c r="A44" s="64" t="s">
        <v>1271</v>
      </c>
      <c r="B44" s="64" t="s">
        <v>2379</v>
      </c>
      <c r="C44" s="61" t="s">
        <v>904</v>
      </c>
    </row>
    <row r="45" spans="1:3" ht="45.6">
      <c r="A45" s="65" t="s">
        <v>579</v>
      </c>
      <c r="B45" s="65" t="s">
        <v>2380</v>
      </c>
      <c r="C45" s="61" t="s">
        <v>1331</v>
      </c>
    </row>
    <row r="46" spans="1:3" ht="45.6">
      <c r="A46" s="64" t="s">
        <v>411</v>
      </c>
      <c r="B46" s="64" t="s">
        <v>2381</v>
      </c>
      <c r="C46" s="61" t="s">
        <v>1338</v>
      </c>
    </row>
    <row r="47" spans="1:3" ht="45.6">
      <c r="A47" s="65" t="s">
        <v>1263</v>
      </c>
      <c r="B47" s="65" t="s">
        <v>2382</v>
      </c>
      <c r="C47" s="61" t="s">
        <v>1346</v>
      </c>
    </row>
    <row r="48" spans="1:3" ht="45.6">
      <c r="A48" s="64" t="s">
        <v>1893</v>
      </c>
      <c r="B48" s="64" t="s">
        <v>2383</v>
      </c>
      <c r="C48" s="61" t="s">
        <v>1354</v>
      </c>
    </row>
    <row r="49" spans="1:3" ht="45.6">
      <c r="A49" s="65" t="s">
        <v>912</v>
      </c>
      <c r="B49" s="65" t="s">
        <v>2384</v>
      </c>
      <c r="C49" s="61" t="s">
        <v>1739</v>
      </c>
    </row>
    <row r="50" spans="1:3" ht="45.6">
      <c r="A50" s="64" t="s">
        <v>1612</v>
      </c>
      <c r="B50" s="64" t="s">
        <v>2385</v>
      </c>
      <c r="C50" s="61" t="s">
        <v>1871</v>
      </c>
    </row>
    <row r="51" spans="1:3" ht="45.6">
      <c r="A51" s="65" t="s">
        <v>1175</v>
      </c>
      <c r="B51" s="65" t="s">
        <v>2386</v>
      </c>
      <c r="C51" s="61" t="s">
        <v>579</v>
      </c>
    </row>
    <row r="52" spans="1:3" ht="45.6">
      <c r="A52" s="64" t="s">
        <v>1536</v>
      </c>
      <c r="B52" s="64" t="s">
        <v>2387</v>
      </c>
      <c r="C52" s="61" t="s">
        <v>1071</v>
      </c>
    </row>
    <row r="53" spans="1:3" ht="45.6">
      <c r="A53" s="65" t="s">
        <v>994</v>
      </c>
      <c r="B53" s="65" t="s">
        <v>2388</v>
      </c>
      <c r="C53" s="61" t="s">
        <v>1362</v>
      </c>
    </row>
    <row r="54" spans="1:3" ht="45.6">
      <c r="A54" s="64" t="s">
        <v>1255</v>
      </c>
      <c r="B54" s="64" t="s">
        <v>2389</v>
      </c>
      <c r="C54" s="61" t="s">
        <v>912</v>
      </c>
    </row>
    <row r="55" spans="1:3" ht="45.6">
      <c r="A55" s="65" t="s">
        <v>1920</v>
      </c>
      <c r="B55" s="65" t="s">
        <v>2390</v>
      </c>
      <c r="C55" s="61" t="s">
        <v>920</v>
      </c>
    </row>
    <row r="56" spans="1:3" ht="45.6">
      <c r="A56" s="64" t="s">
        <v>1297</v>
      </c>
      <c r="B56" s="64" t="s">
        <v>2391</v>
      </c>
      <c r="C56" s="61" t="s">
        <v>931</v>
      </c>
    </row>
    <row r="57" spans="1:3" ht="45.6">
      <c r="A57" s="65" t="s">
        <v>1755</v>
      </c>
      <c r="B57" s="65" t="s">
        <v>2392</v>
      </c>
      <c r="C57" s="61" t="s">
        <v>1082</v>
      </c>
    </row>
    <row r="58" spans="1:3" ht="45.6">
      <c r="A58" s="64" t="s">
        <v>1878</v>
      </c>
      <c r="B58" s="64" t="s">
        <v>2393</v>
      </c>
      <c r="C58" s="61" t="s">
        <v>1370</v>
      </c>
    </row>
    <row r="59" spans="1:3" ht="45.6">
      <c r="A59" s="65" t="s">
        <v>805</v>
      </c>
      <c r="B59" s="65" t="s">
        <v>2394</v>
      </c>
      <c r="C59" s="61" t="s">
        <v>938</v>
      </c>
    </row>
    <row r="60" spans="1:3" ht="45.6">
      <c r="A60" s="64" t="s">
        <v>378</v>
      </c>
      <c r="B60" s="64" t="s">
        <v>2395</v>
      </c>
      <c r="C60" s="61" t="s">
        <v>946</v>
      </c>
    </row>
    <row r="61" spans="1:3" ht="45.6">
      <c r="A61" s="65" t="s">
        <v>827</v>
      </c>
      <c r="B61" s="65" t="s">
        <v>2396</v>
      </c>
      <c r="C61" s="61" t="s">
        <v>1379</v>
      </c>
    </row>
    <row r="62" spans="1:3" ht="45.6">
      <c r="A62" s="64" t="s">
        <v>1871</v>
      </c>
      <c r="B62" s="64" t="s">
        <v>2397</v>
      </c>
      <c r="C62" s="61" t="s">
        <v>590</v>
      </c>
    </row>
    <row r="63" spans="1:3" ht="45.6">
      <c r="A63" s="65" t="s">
        <v>1820</v>
      </c>
      <c r="B63" s="65" t="s">
        <v>2398</v>
      </c>
      <c r="C63" s="61" t="s">
        <v>1514</v>
      </c>
    </row>
    <row r="64" spans="1:3" ht="45.6">
      <c r="A64" s="64" t="s">
        <v>931</v>
      </c>
      <c r="B64" s="64" t="s">
        <v>2399</v>
      </c>
      <c r="C64" s="61" t="s">
        <v>955</v>
      </c>
    </row>
    <row r="65" spans="1:3" ht="45.6">
      <c r="A65" s="65" t="s">
        <v>1899</v>
      </c>
      <c r="B65" s="65" t="s">
        <v>2400</v>
      </c>
      <c r="C65" s="61" t="s">
        <v>965</v>
      </c>
    </row>
    <row r="66" spans="1:3" ht="45.6">
      <c r="A66" s="64" t="s">
        <v>1498</v>
      </c>
      <c r="B66" s="64" t="s">
        <v>2401</v>
      </c>
      <c r="C66" s="61" t="s">
        <v>1747</v>
      </c>
    </row>
    <row r="67" spans="1:3" ht="45.6">
      <c r="A67" s="65" t="s">
        <v>796</v>
      </c>
      <c r="B67" s="65" t="s">
        <v>2402</v>
      </c>
      <c r="C67" s="61" t="s">
        <v>1878</v>
      </c>
    </row>
    <row r="68" spans="1:3" ht="45.6">
      <c r="A68" s="64" t="s">
        <v>1847</v>
      </c>
      <c r="B68" s="64" t="s">
        <v>2403</v>
      </c>
      <c r="C68" s="61" t="s">
        <v>1385</v>
      </c>
    </row>
    <row r="69" spans="1:3" ht="45.6">
      <c r="A69" s="65" t="s">
        <v>1019</v>
      </c>
      <c r="B69" s="65" t="s">
        <v>2404</v>
      </c>
      <c r="C69" s="61" t="s">
        <v>1392</v>
      </c>
    </row>
    <row r="70" spans="1:3" ht="45.6">
      <c r="A70" s="64" t="s">
        <v>2405</v>
      </c>
      <c r="B70" s="64" t="s">
        <v>2406</v>
      </c>
      <c r="C70" s="61" t="s">
        <v>1399</v>
      </c>
    </row>
    <row r="71" spans="1:3" ht="45.6">
      <c r="A71" s="65" t="s">
        <v>1747</v>
      </c>
      <c r="B71" s="65" t="s">
        <v>2407</v>
      </c>
      <c r="C71" s="61" t="s">
        <v>1405</v>
      </c>
    </row>
    <row r="72" spans="1:3" ht="45.6">
      <c r="A72" s="64" t="s">
        <v>1362</v>
      </c>
      <c r="B72" s="64" t="s">
        <v>2408</v>
      </c>
      <c r="C72" s="61" t="s">
        <v>1887</v>
      </c>
    </row>
    <row r="73" spans="1:3" ht="45.6">
      <c r="A73" s="65" t="s">
        <v>511</v>
      </c>
      <c r="B73" s="65" t="s">
        <v>2409</v>
      </c>
      <c r="C73" s="61" t="s">
        <v>1755</v>
      </c>
    </row>
    <row r="74" spans="1:3" ht="45.6">
      <c r="A74" s="64" t="s">
        <v>1104</v>
      </c>
      <c r="B74" s="64" t="s">
        <v>2410</v>
      </c>
      <c r="C74" s="61" t="s">
        <v>1761</v>
      </c>
    </row>
    <row r="75" spans="1:3" ht="45.6">
      <c r="A75" s="65" t="s">
        <v>565</v>
      </c>
      <c r="B75" s="65" t="s">
        <v>2411</v>
      </c>
      <c r="C75" s="61" t="s">
        <v>1893</v>
      </c>
    </row>
    <row r="76" spans="1:3" ht="45.6">
      <c r="A76" s="64" t="s">
        <v>1131</v>
      </c>
      <c r="B76" s="64" t="s">
        <v>2412</v>
      </c>
      <c r="C76" s="61" t="s">
        <v>974</v>
      </c>
    </row>
    <row r="77" spans="1:3" ht="45.6">
      <c r="A77" s="65" t="s">
        <v>1761</v>
      </c>
      <c r="B77" s="65" t="s">
        <v>2413</v>
      </c>
      <c r="C77" s="61" t="s">
        <v>983</v>
      </c>
    </row>
    <row r="78" spans="1:3" ht="45.6">
      <c r="A78" s="64" t="s">
        <v>1791</v>
      </c>
      <c r="B78" s="64" t="s">
        <v>2414</v>
      </c>
      <c r="C78" s="61" t="s">
        <v>994</v>
      </c>
    </row>
    <row r="79" spans="1:3" ht="45.6">
      <c r="A79" s="65" t="s">
        <v>1928</v>
      </c>
      <c r="B79" s="65" t="s">
        <v>2415</v>
      </c>
      <c r="C79" s="61" t="s">
        <v>1899</v>
      </c>
    </row>
    <row r="80" spans="1:3" ht="45.6">
      <c r="A80" s="64" t="s">
        <v>1863</v>
      </c>
      <c r="B80" s="64" t="s">
        <v>2416</v>
      </c>
      <c r="C80" s="61" t="s">
        <v>1907</v>
      </c>
    </row>
    <row r="81" spans="1:3" ht="45.6">
      <c r="A81" s="65" t="s">
        <v>1805</v>
      </c>
      <c r="B81" s="65" t="s">
        <v>2417</v>
      </c>
      <c r="C81" s="61" t="s">
        <v>1005</v>
      </c>
    </row>
    <row r="82" spans="1:3" ht="45.6">
      <c r="A82" s="64" t="s">
        <v>502</v>
      </c>
      <c r="B82" s="64" t="s">
        <v>2418</v>
      </c>
      <c r="C82" s="61" t="s">
        <v>1914</v>
      </c>
    </row>
    <row r="83" spans="1:3" ht="45.6">
      <c r="A83" s="65" t="s">
        <v>2419</v>
      </c>
      <c r="B83" s="65" t="s">
        <v>2420</v>
      </c>
      <c r="C83" s="61" t="s">
        <v>1011</v>
      </c>
    </row>
    <row r="84" spans="1:3" ht="34.200000000000003">
      <c r="A84" s="64" t="s">
        <v>1011</v>
      </c>
      <c r="B84" s="64" t="s">
        <v>2421</v>
      </c>
      <c r="C84" s="61" t="s">
        <v>1414</v>
      </c>
    </row>
    <row r="85" spans="1:3" ht="45.6">
      <c r="A85" s="65" t="s">
        <v>398</v>
      </c>
      <c r="B85" s="65" t="s">
        <v>2422</v>
      </c>
      <c r="C85" s="61" t="s">
        <v>1423</v>
      </c>
    </row>
    <row r="86" spans="1:3" ht="45.6">
      <c r="A86" s="64" t="s">
        <v>1204</v>
      </c>
      <c r="B86" s="64" t="s">
        <v>2423</v>
      </c>
      <c r="C86" s="61" t="s">
        <v>1019</v>
      </c>
    </row>
    <row r="87" spans="1:3" ht="45.6">
      <c r="A87" s="65" t="s">
        <v>1082</v>
      </c>
      <c r="B87" s="65" t="s">
        <v>2424</v>
      </c>
      <c r="C87" s="61" t="s">
        <v>1431</v>
      </c>
    </row>
    <row r="88" spans="1:3" ht="45.6">
      <c r="A88" s="64" t="s">
        <v>869</v>
      </c>
      <c r="B88" s="64" t="s">
        <v>2425</v>
      </c>
      <c r="C88" s="61" t="s">
        <v>1768</v>
      </c>
    </row>
    <row r="89" spans="1:3" ht="45.6">
      <c r="A89" s="65" t="s">
        <v>938</v>
      </c>
      <c r="B89" s="65" t="s">
        <v>2426</v>
      </c>
      <c r="C89" s="61" t="s">
        <v>1090</v>
      </c>
    </row>
    <row r="90" spans="1:3" ht="45.6">
      <c r="A90" s="64" t="s">
        <v>920</v>
      </c>
      <c r="B90" s="64" t="s">
        <v>2427</v>
      </c>
      <c r="C90" s="61" t="s">
        <v>1776</v>
      </c>
    </row>
    <row r="91" spans="1:3" ht="45.6">
      <c r="A91" s="65" t="s">
        <v>1552</v>
      </c>
      <c r="B91" s="65" t="s">
        <v>2428</v>
      </c>
      <c r="C91" s="61" t="s">
        <v>1782</v>
      </c>
    </row>
    <row r="92" spans="1:3" ht="45.6">
      <c r="A92" s="64" t="s">
        <v>1063</v>
      </c>
      <c r="B92" s="64" t="s">
        <v>2429</v>
      </c>
      <c r="C92" s="61" t="s">
        <v>1439</v>
      </c>
    </row>
    <row r="93" spans="1:3" ht="45.6">
      <c r="A93" s="65" t="s">
        <v>1305</v>
      </c>
      <c r="B93" s="65" t="s">
        <v>2430</v>
      </c>
      <c r="C93" s="61" t="s">
        <v>1791</v>
      </c>
    </row>
    <row r="94" spans="1:3" ht="45.6">
      <c r="A94" s="64" t="s">
        <v>2431</v>
      </c>
      <c r="B94" s="64" t="s">
        <v>2432</v>
      </c>
      <c r="C94" s="61" t="s">
        <v>1447</v>
      </c>
    </row>
    <row r="95" spans="1:3" ht="45.6">
      <c r="A95" s="65" t="s">
        <v>813</v>
      </c>
      <c r="B95" s="65" t="s">
        <v>2433</v>
      </c>
      <c r="C95" s="61" t="s">
        <v>1455</v>
      </c>
    </row>
    <row r="96" spans="1:3" ht="45.6">
      <c r="A96" s="64" t="s">
        <v>2434</v>
      </c>
      <c r="B96" s="64" t="s">
        <v>2435</v>
      </c>
      <c r="C96" s="61" t="s">
        <v>1799</v>
      </c>
    </row>
    <row r="97" spans="1:3" ht="45.6">
      <c r="A97" s="65" t="s">
        <v>904</v>
      </c>
      <c r="B97" s="65" t="s">
        <v>2436</v>
      </c>
      <c r="C97" s="61" t="s">
        <v>1463</v>
      </c>
    </row>
    <row r="98" spans="1:3" ht="45.6">
      <c r="A98" s="64" t="s">
        <v>1447</v>
      </c>
      <c r="B98" s="64" t="s">
        <v>2437</v>
      </c>
      <c r="C98" s="61" t="s">
        <v>1920</v>
      </c>
    </row>
    <row r="99" spans="1:3" ht="45.6">
      <c r="A99" s="65" t="s">
        <v>1935</v>
      </c>
      <c r="B99" s="65" t="s">
        <v>2438</v>
      </c>
      <c r="C99" s="61" t="s">
        <v>1928</v>
      </c>
    </row>
    <row r="100" spans="1:3" ht="45.6">
      <c r="A100" s="64" t="s">
        <v>1463</v>
      </c>
      <c r="B100" s="64" t="s">
        <v>2439</v>
      </c>
      <c r="C100" s="61" t="s">
        <v>1935</v>
      </c>
    </row>
    <row r="101" spans="1:3" ht="45.6">
      <c r="A101" s="65" t="s">
        <v>1323</v>
      </c>
      <c r="B101" s="65" t="s">
        <v>2440</v>
      </c>
      <c r="C101" s="61" t="s">
        <v>1470</v>
      </c>
    </row>
    <row r="102" spans="1:3" ht="45.6">
      <c r="A102" s="64" t="s">
        <v>1137</v>
      </c>
      <c r="B102" s="64" t="s">
        <v>2441</v>
      </c>
      <c r="C102" s="61" t="s">
        <v>1028</v>
      </c>
    </row>
    <row r="103" spans="1:3" ht="45.6">
      <c r="A103" s="65" t="s">
        <v>1558</v>
      </c>
      <c r="B103" s="65" t="s">
        <v>2442</v>
      </c>
      <c r="C103" s="61" t="s">
        <v>1943</v>
      </c>
    </row>
    <row r="104" spans="1:3" ht="45.6">
      <c r="A104" s="64" t="s">
        <v>1090</v>
      </c>
      <c r="B104" s="64" t="s">
        <v>2443</v>
      </c>
      <c r="C104" s="61" t="s">
        <v>1039</v>
      </c>
    </row>
    <row r="105" spans="1:3" ht="45.6">
      <c r="A105" s="65" t="s">
        <v>2444</v>
      </c>
      <c r="B105" s="65" t="s">
        <v>2445</v>
      </c>
      <c r="C105" s="61" t="s">
        <v>1805</v>
      </c>
    </row>
    <row r="106" spans="1:3" ht="45.6">
      <c r="A106" s="64" t="s">
        <v>1470</v>
      </c>
      <c r="B106" s="64" t="s">
        <v>2446</v>
      </c>
      <c r="C106" s="61" t="s">
        <v>1480</v>
      </c>
    </row>
    <row r="107" spans="1:3" ht="45.6">
      <c r="A107" s="65" t="s">
        <v>2447</v>
      </c>
      <c r="B107" s="65" t="s">
        <v>2448</v>
      </c>
      <c r="C107" s="61" t="s">
        <v>1047</v>
      </c>
    </row>
    <row r="108" spans="1:3" ht="45.6">
      <c r="A108" s="64" t="s">
        <v>2449</v>
      </c>
      <c r="B108" s="64" t="s">
        <v>2450</v>
      </c>
      <c r="C108" s="61" t="s">
        <v>1053</v>
      </c>
    </row>
    <row r="109" spans="1:3" ht="45.6">
      <c r="A109" s="65" t="s">
        <v>739</v>
      </c>
      <c r="B109" s="65" t="s">
        <v>2451</v>
      </c>
      <c r="C109" s="61" t="s">
        <v>1488</v>
      </c>
    </row>
    <row r="110" spans="1:3" ht="45.6">
      <c r="A110" s="64" t="s">
        <v>1193</v>
      </c>
      <c r="B110" s="64" t="s">
        <v>2452</v>
      </c>
      <c r="C110" s="61" t="s">
        <v>1498</v>
      </c>
    </row>
    <row r="111" spans="1:3" ht="45.6">
      <c r="A111" s="65" t="s">
        <v>2453</v>
      </c>
      <c r="B111" s="65" t="s">
        <v>2454</v>
      </c>
      <c r="C111" s="61" t="s">
        <v>1063</v>
      </c>
    </row>
    <row r="112" spans="1:3" ht="45.6">
      <c r="A112" s="64" t="s">
        <v>1829</v>
      </c>
      <c r="B112" s="64" t="s">
        <v>2455</v>
      </c>
      <c r="C112" s="61" t="s">
        <v>1662</v>
      </c>
    </row>
    <row r="113" spans="1:3" ht="34.200000000000003">
      <c r="A113" s="65" t="s">
        <v>1739</v>
      </c>
      <c r="B113" s="65" t="s">
        <v>2456</v>
      </c>
      <c r="C113" s="61" t="s">
        <v>1096</v>
      </c>
    </row>
    <row r="114" spans="1:3" ht="45.6">
      <c r="A114" s="64" t="s">
        <v>1431</v>
      </c>
      <c r="B114" s="64" t="s">
        <v>2457</v>
      </c>
      <c r="C114" s="61" t="s">
        <v>1239</v>
      </c>
    </row>
    <row r="115" spans="1:3" ht="45.6">
      <c r="A115" s="65" t="s">
        <v>1053</v>
      </c>
      <c r="B115" s="65" t="s">
        <v>2458</v>
      </c>
      <c r="C115" s="61" t="s">
        <v>1104</v>
      </c>
    </row>
    <row r="116" spans="1:3" ht="45.6">
      <c r="A116" s="64" t="s">
        <v>2459</v>
      </c>
      <c r="B116" s="64" t="s">
        <v>2460</v>
      </c>
      <c r="C116" s="61" t="s">
        <v>549</v>
      </c>
    </row>
    <row r="117" spans="1:3" ht="45.6">
      <c r="A117" s="65" t="s">
        <v>1455</v>
      </c>
      <c r="B117" s="65" t="s">
        <v>2461</v>
      </c>
      <c r="C117" s="61" t="s">
        <v>502</v>
      </c>
    </row>
    <row r="118" spans="1:3" ht="45.6">
      <c r="A118" s="64" t="s">
        <v>883</v>
      </c>
      <c r="B118" s="64" t="s">
        <v>2462</v>
      </c>
      <c r="C118" s="61" t="s">
        <v>481</v>
      </c>
    </row>
    <row r="119" spans="1:3" ht="45.6">
      <c r="A119" s="65" t="s">
        <v>590</v>
      </c>
      <c r="B119" s="65" t="s">
        <v>2463</v>
      </c>
      <c r="C119" s="61" t="s">
        <v>607</v>
      </c>
    </row>
    <row r="120" spans="1:3" ht="45.6">
      <c r="A120" s="64" t="s">
        <v>481</v>
      </c>
      <c r="B120" s="64" t="s">
        <v>2464</v>
      </c>
      <c r="C120" s="61" t="s">
        <v>1522</v>
      </c>
    </row>
    <row r="121" spans="1:3" ht="45.6">
      <c r="A121" s="65" t="s">
        <v>1145</v>
      </c>
      <c r="B121" s="65" t="s">
        <v>2465</v>
      </c>
      <c r="C121" s="61" t="s">
        <v>1528</v>
      </c>
    </row>
    <row r="122" spans="1:3" ht="45.6">
      <c r="A122" s="64" t="s">
        <v>1914</v>
      </c>
      <c r="B122" s="64" t="s">
        <v>2466</v>
      </c>
      <c r="C122" s="61" t="s">
        <v>1113</v>
      </c>
    </row>
    <row r="123" spans="1:3" ht="45.6">
      <c r="A123" s="65" t="s">
        <v>771</v>
      </c>
      <c r="B123" s="65" t="s">
        <v>2467</v>
      </c>
      <c r="C123" s="61" t="s">
        <v>1119</v>
      </c>
    </row>
    <row r="124" spans="1:3" ht="45.6">
      <c r="A124" s="64" t="s">
        <v>617</v>
      </c>
      <c r="B124" s="64" t="s">
        <v>2468</v>
      </c>
      <c r="C124" s="61" t="s">
        <v>1536</v>
      </c>
    </row>
    <row r="125" spans="1:3" ht="45.6">
      <c r="A125" s="65" t="s">
        <v>1151</v>
      </c>
      <c r="B125" s="65" t="s">
        <v>2469</v>
      </c>
      <c r="C125" s="61" t="s">
        <v>617</v>
      </c>
    </row>
    <row r="126" spans="1:3" ht="45.6">
      <c r="A126" s="64" t="s">
        <v>1636</v>
      </c>
      <c r="B126" s="64" t="s">
        <v>2470</v>
      </c>
      <c r="C126" s="61" t="s">
        <v>629</v>
      </c>
    </row>
    <row r="127" spans="1:3" ht="45.6">
      <c r="A127" s="65" t="s">
        <v>1331</v>
      </c>
      <c r="B127" s="65" t="s">
        <v>2471</v>
      </c>
      <c r="C127" s="61" t="s">
        <v>639</v>
      </c>
    </row>
    <row r="128" spans="1:3" ht="45.6">
      <c r="A128" s="64" t="s">
        <v>1566</v>
      </c>
      <c r="B128" s="64" t="s">
        <v>2472</v>
      </c>
      <c r="C128" s="61" t="s">
        <v>1545</v>
      </c>
    </row>
    <row r="129" spans="1:3" ht="45.6">
      <c r="A129" s="65" t="s">
        <v>2473</v>
      </c>
      <c r="B129" s="65" t="s">
        <v>2474</v>
      </c>
      <c r="C129" s="61" t="s">
        <v>649</v>
      </c>
    </row>
    <row r="130" spans="1:3" ht="45.6">
      <c r="A130" s="64" t="s">
        <v>2475</v>
      </c>
      <c r="B130" s="64" t="s">
        <v>2476</v>
      </c>
      <c r="C130" s="61" t="s">
        <v>1131</v>
      </c>
    </row>
    <row r="131" spans="1:3" ht="45.6">
      <c r="A131" s="65" t="s">
        <v>1399</v>
      </c>
      <c r="B131" s="65" t="s">
        <v>2477</v>
      </c>
      <c r="C131" s="61" t="s">
        <v>1552</v>
      </c>
    </row>
    <row r="132" spans="1:3" ht="45.6">
      <c r="A132" s="64" t="s">
        <v>857</v>
      </c>
      <c r="B132" s="64" t="s">
        <v>2478</v>
      </c>
      <c r="C132" s="61" t="s">
        <v>1137</v>
      </c>
    </row>
    <row r="133" spans="1:3" ht="45.6">
      <c r="A133" s="65" t="s">
        <v>639</v>
      </c>
      <c r="B133" s="65" t="s">
        <v>2479</v>
      </c>
      <c r="C133" s="61" t="s">
        <v>1145</v>
      </c>
    </row>
    <row r="134" spans="1:3" ht="45.6">
      <c r="A134" s="64" t="s">
        <v>1392</v>
      </c>
      <c r="B134" s="64" t="s">
        <v>2480</v>
      </c>
      <c r="C134" s="61" t="s">
        <v>1151</v>
      </c>
    </row>
    <row r="135" spans="1:3" ht="45.6">
      <c r="A135" s="65" t="s">
        <v>2481</v>
      </c>
      <c r="B135" s="65" t="s">
        <v>2482</v>
      </c>
      <c r="C135" s="61" t="s">
        <v>431</v>
      </c>
    </row>
    <row r="136" spans="1:3" ht="45.6">
      <c r="A136" s="64" t="s">
        <v>1338</v>
      </c>
      <c r="B136" s="64" t="s">
        <v>2483</v>
      </c>
      <c r="C136" s="61" t="s">
        <v>656</v>
      </c>
    </row>
    <row r="137" spans="1:3" ht="45.6">
      <c r="A137" s="65" t="s">
        <v>722</v>
      </c>
      <c r="B137" s="65" t="s">
        <v>2484</v>
      </c>
      <c r="C137" s="61" t="s">
        <v>511</v>
      </c>
    </row>
    <row r="138" spans="1:3" ht="45.6">
      <c r="A138" s="64" t="s">
        <v>851</v>
      </c>
      <c r="B138" s="64" t="s">
        <v>2485</v>
      </c>
      <c r="C138" s="61" t="s">
        <v>1558</v>
      </c>
    </row>
    <row r="139" spans="1:3" ht="34.200000000000003">
      <c r="A139" s="65" t="s">
        <v>974</v>
      </c>
      <c r="B139" s="65" t="s">
        <v>2486</v>
      </c>
      <c r="C139" s="61" t="s">
        <v>665</v>
      </c>
    </row>
    <row r="140" spans="1:3" ht="45.6">
      <c r="A140" s="64" t="s">
        <v>2487</v>
      </c>
      <c r="B140" s="64" t="s">
        <v>2488</v>
      </c>
      <c r="C140" s="61" t="s">
        <v>1159</v>
      </c>
    </row>
    <row r="141" spans="1:3" ht="45.6">
      <c r="A141" s="65" t="s">
        <v>1697</v>
      </c>
      <c r="B141" s="65" t="s">
        <v>2489</v>
      </c>
      <c r="C141" s="61" t="s">
        <v>557</v>
      </c>
    </row>
    <row r="142" spans="1:3" ht="45.6">
      <c r="A142" s="64" t="s">
        <v>1028</v>
      </c>
      <c r="B142" s="64" t="s">
        <v>2490</v>
      </c>
      <c r="C142" s="61" t="s">
        <v>1566</v>
      </c>
    </row>
    <row r="143" spans="1:3" ht="45.6">
      <c r="A143" s="65" t="s">
        <v>1943</v>
      </c>
      <c r="B143" s="65" t="s">
        <v>2491</v>
      </c>
      <c r="C143" s="61" t="s">
        <v>1167</v>
      </c>
    </row>
    <row r="144" spans="1:3" ht="45.6">
      <c r="A144" s="64" t="s">
        <v>1354</v>
      </c>
      <c r="B144" s="64" t="s">
        <v>2492</v>
      </c>
      <c r="C144" s="61" t="s">
        <v>565</v>
      </c>
    </row>
    <row r="145" spans="1:3" ht="45.6">
      <c r="A145" s="65" t="s">
        <v>1414</v>
      </c>
      <c r="B145" s="65" t="s">
        <v>2493</v>
      </c>
      <c r="C145" s="61" t="s">
        <v>398</v>
      </c>
    </row>
    <row r="146" spans="1:3" ht="45.6">
      <c r="A146" s="64" t="s">
        <v>946</v>
      </c>
      <c r="B146" s="64" t="s">
        <v>2494</v>
      </c>
      <c r="C146" s="61" t="s">
        <v>1572</v>
      </c>
    </row>
    <row r="147" spans="1:3" ht="45.6">
      <c r="A147" s="65" t="s">
        <v>1281</v>
      </c>
      <c r="B147" s="65" t="s">
        <v>2495</v>
      </c>
      <c r="C147" s="61" t="s">
        <v>674</v>
      </c>
    </row>
    <row r="148" spans="1:3" ht="45.6">
      <c r="A148" s="64" t="s">
        <v>549</v>
      </c>
      <c r="B148" s="64" t="s">
        <v>2496</v>
      </c>
      <c r="C148" s="61" t="s">
        <v>1175</v>
      </c>
    </row>
    <row r="149" spans="1:3" ht="45.6">
      <c r="A149" s="65" t="s">
        <v>840</v>
      </c>
      <c r="B149" s="65" t="s">
        <v>2497</v>
      </c>
      <c r="C149" s="61" t="s">
        <v>1581</v>
      </c>
    </row>
    <row r="150" spans="1:3" ht="45.6">
      <c r="A150" s="64" t="s">
        <v>1167</v>
      </c>
      <c r="B150" s="64" t="s">
        <v>2498</v>
      </c>
      <c r="C150" s="61" t="s">
        <v>680</v>
      </c>
    </row>
    <row r="151" spans="1:3" ht="45.6">
      <c r="A151" s="65" t="s">
        <v>1715</v>
      </c>
      <c r="B151" s="65" t="s">
        <v>2499</v>
      </c>
      <c r="C151" s="61" t="s">
        <v>378</v>
      </c>
    </row>
    <row r="152" spans="1:3" ht="45.6">
      <c r="A152" s="64" t="s">
        <v>788</v>
      </c>
      <c r="B152" s="64" t="s">
        <v>2500</v>
      </c>
      <c r="C152" s="61" t="s">
        <v>688</v>
      </c>
    </row>
    <row r="153" spans="1:3" ht="45.6">
      <c r="A153" s="65" t="s">
        <v>2501</v>
      </c>
      <c r="B153" s="65" t="s">
        <v>2502</v>
      </c>
      <c r="C153" s="61" t="s">
        <v>411</v>
      </c>
    </row>
    <row r="154" spans="1:3" ht="45.6">
      <c r="A154" s="64" t="s">
        <v>2503</v>
      </c>
      <c r="B154" s="64" t="s">
        <v>2504</v>
      </c>
      <c r="C154" s="61" t="s">
        <v>1589</v>
      </c>
    </row>
    <row r="155" spans="1:3" ht="45.6">
      <c r="A155" s="65" t="s">
        <v>607</v>
      </c>
      <c r="B155" s="65" t="s">
        <v>2505</v>
      </c>
      <c r="C155" s="61" t="s">
        <v>1597</v>
      </c>
    </row>
    <row r="156" spans="1:3" ht="45.6">
      <c r="A156" s="64" t="s">
        <v>1644</v>
      </c>
      <c r="B156" s="64" t="s">
        <v>2506</v>
      </c>
      <c r="C156" s="61" t="s">
        <v>1183</v>
      </c>
    </row>
    <row r="157" spans="1:3" ht="45.6">
      <c r="A157" s="65" t="s">
        <v>762</v>
      </c>
      <c r="B157" s="65" t="s">
        <v>2507</v>
      </c>
      <c r="C157" s="61" t="s">
        <v>1606</v>
      </c>
    </row>
    <row r="158" spans="1:3" ht="45.6">
      <c r="A158" s="64" t="s">
        <v>1005</v>
      </c>
      <c r="B158" s="64" t="s">
        <v>2508</v>
      </c>
      <c r="C158" s="61" t="s">
        <v>1193</v>
      </c>
    </row>
    <row r="159" spans="1:3" ht="45.6">
      <c r="A159" s="65" t="s">
        <v>1119</v>
      </c>
      <c r="B159" s="65" t="s">
        <v>2509</v>
      </c>
      <c r="C159" s="61" t="s">
        <v>1612</v>
      </c>
    </row>
    <row r="160" spans="1:3" ht="45.6">
      <c r="A160" s="64" t="s">
        <v>1488</v>
      </c>
      <c r="B160" s="64" t="s">
        <v>2510</v>
      </c>
      <c r="C160" s="61" t="s">
        <v>1618</v>
      </c>
    </row>
    <row r="161" spans="1:3" ht="45.6">
      <c r="A161" s="65" t="s">
        <v>1315</v>
      </c>
      <c r="B161" s="65" t="s">
        <v>2511</v>
      </c>
      <c r="C161" s="61" t="s">
        <v>355</v>
      </c>
    </row>
    <row r="162" spans="1:3" ht="45.6">
      <c r="A162" s="64" t="s">
        <v>2512</v>
      </c>
      <c r="B162" s="64" t="s">
        <v>2513</v>
      </c>
      <c r="C162" s="61" t="s">
        <v>1628</v>
      </c>
    </row>
    <row r="163" spans="1:3" ht="45.6">
      <c r="A163" s="65" t="s">
        <v>665</v>
      </c>
      <c r="B163" s="65" t="s">
        <v>2514</v>
      </c>
      <c r="C163" s="61" t="s">
        <v>1636</v>
      </c>
    </row>
    <row r="164" spans="1:3" ht="45.6">
      <c r="A164" s="64" t="s">
        <v>751</v>
      </c>
      <c r="B164" s="64" t="s">
        <v>2515</v>
      </c>
      <c r="C164" s="61" t="s">
        <v>1644</v>
      </c>
    </row>
    <row r="165" spans="1:3" ht="45.6">
      <c r="A165" s="65" t="s">
        <v>2516</v>
      </c>
      <c r="B165" s="65" t="s">
        <v>2517</v>
      </c>
      <c r="C165" s="61" t="s">
        <v>1653</v>
      </c>
    </row>
    <row r="166" spans="1:3" ht="45.6">
      <c r="A166" s="64" t="s">
        <v>1405</v>
      </c>
      <c r="B166" s="64" t="s">
        <v>2518</v>
      </c>
      <c r="C166" s="61" t="s">
        <v>701</v>
      </c>
    </row>
    <row r="167" spans="1:3" ht="45.6">
      <c r="A167" s="65" t="s">
        <v>1439</v>
      </c>
      <c r="B167" s="65" t="s">
        <v>2519</v>
      </c>
      <c r="C167" s="61" t="s">
        <v>1204</v>
      </c>
    </row>
    <row r="168" spans="1:3" ht="45.6">
      <c r="A168" s="64" t="s">
        <v>965</v>
      </c>
      <c r="B168" s="64" t="s">
        <v>2520</v>
      </c>
      <c r="C168" s="61" t="s">
        <v>1670</v>
      </c>
    </row>
    <row r="169" spans="1:3" ht="45.6">
      <c r="A169" s="65" t="s">
        <v>629</v>
      </c>
      <c r="B169" s="65" t="s">
        <v>2521</v>
      </c>
      <c r="C169" s="61" t="s">
        <v>465</v>
      </c>
    </row>
    <row r="170" spans="1:3" ht="45.6">
      <c r="A170" s="64" t="s">
        <v>2522</v>
      </c>
      <c r="B170" s="64" t="s">
        <v>2523</v>
      </c>
      <c r="C170" s="61" t="s">
        <v>522</v>
      </c>
    </row>
    <row r="171" spans="1:3" ht="45.6">
      <c r="A171" s="65" t="s">
        <v>2524</v>
      </c>
      <c r="B171" s="65" t="s">
        <v>2525</v>
      </c>
      <c r="C171" s="61" t="s">
        <v>1214</v>
      </c>
    </row>
    <row r="172" spans="1:3" ht="45.6">
      <c r="A172" s="64" t="s">
        <v>1522</v>
      </c>
      <c r="B172" s="64" t="s">
        <v>2526</v>
      </c>
      <c r="C172" s="61" t="s">
        <v>1222</v>
      </c>
    </row>
    <row r="173" spans="1:3" ht="45.6">
      <c r="A173" s="65" t="s">
        <v>2527</v>
      </c>
      <c r="B173" s="65" t="s">
        <v>2528</v>
      </c>
      <c r="C173" s="61" t="s">
        <v>1230</v>
      </c>
    </row>
    <row r="174" spans="1:3" ht="45.6">
      <c r="A174" s="64" t="s">
        <v>1506</v>
      </c>
      <c r="B174" s="64" t="s">
        <v>2529</v>
      </c>
      <c r="C174" s="61" t="s">
        <v>531</v>
      </c>
    </row>
    <row r="175" spans="1:3" ht="45.6">
      <c r="A175" s="65" t="s">
        <v>1071</v>
      </c>
      <c r="B175" s="65" t="s">
        <v>2530</v>
      </c>
      <c r="C175" s="61" t="s">
        <v>1681</v>
      </c>
    </row>
    <row r="176" spans="1:3" ht="45.6">
      <c r="A176" s="64" t="s">
        <v>2531</v>
      </c>
      <c r="B176" s="64" t="s">
        <v>2532</v>
      </c>
      <c r="C176" s="61" t="s">
        <v>1247</v>
      </c>
    </row>
    <row r="177" spans="1:3" ht="45.6">
      <c r="A177" s="65" t="s">
        <v>898</v>
      </c>
      <c r="B177" s="65" t="s">
        <v>2533</v>
      </c>
      <c r="C177" s="61" t="s">
        <v>714</v>
      </c>
    </row>
    <row r="179" spans="1:3" ht="13.8"/>
    <row r="180" spans="1:3" ht="13.8">
      <c r="C180" s="61" t="s">
        <v>283</v>
      </c>
    </row>
    <row r="181" spans="1:3" ht="13.8">
      <c r="C181" s="61" t="s">
        <v>448</v>
      </c>
    </row>
    <row r="182" spans="1:3" ht="13.8">
      <c r="C182" s="61" t="s">
        <v>490</v>
      </c>
    </row>
    <row r="183" spans="1:3" ht="13.8">
      <c r="C183" s="61" t="s">
        <v>722</v>
      </c>
    </row>
    <row r="184" spans="1:3" ht="13.8">
      <c r="C184" s="61" t="s">
        <v>1814</v>
      </c>
    </row>
    <row r="185" spans="1:3" ht="13.8">
      <c r="C185" s="61" t="s">
        <v>1820</v>
      </c>
    </row>
    <row r="186" spans="1:3" ht="13.8">
      <c r="C186" s="61" t="s">
        <v>1829</v>
      </c>
    </row>
    <row r="187" spans="1:3" ht="13.8">
      <c r="C187" s="61" t="s">
        <v>1255</v>
      </c>
    </row>
    <row r="188" spans="1:3" ht="13.8">
      <c r="C188" s="61" t="s">
        <v>739</v>
      </c>
    </row>
    <row r="189" spans="1:3" ht="13.8">
      <c r="C189" s="61" t="s">
        <v>751</v>
      </c>
    </row>
    <row r="190" spans="1:3" ht="13.8">
      <c r="C190" s="61" t="s">
        <v>762</v>
      </c>
    </row>
    <row r="191" spans="1:3" ht="13.8">
      <c r="C191" s="61" t="s">
        <v>771</v>
      </c>
    </row>
    <row r="192" spans="1:3" ht="13.8">
      <c r="C192" s="61" t="s">
        <v>788</v>
      </c>
    </row>
    <row r="193" spans="3:3" ht="13.8">
      <c r="C193" s="61" t="s">
        <v>1263</v>
      </c>
    </row>
    <row r="194" spans="3:3" ht="13.8">
      <c r="C194" s="61" t="s">
        <v>1506</v>
      </c>
    </row>
    <row r="195" spans="3:3" ht="13.8">
      <c r="C195" s="61" t="s">
        <v>1689</v>
      </c>
    </row>
    <row r="196" spans="3:3" ht="13.8">
      <c r="C196" s="61" t="s">
        <v>1836</v>
      </c>
    </row>
    <row r="197" spans="3:3" ht="13.8">
      <c r="C197" s="61" t="s">
        <v>1271</v>
      </c>
    </row>
    <row r="198" spans="3:3" ht="13.8">
      <c r="C198" s="61" t="s">
        <v>1847</v>
      </c>
    </row>
    <row r="199" spans="3:3" ht="13.8">
      <c r="C199" s="61" t="s">
        <v>796</v>
      </c>
    </row>
    <row r="200" spans="3:3" ht="13.8">
      <c r="C200" s="61" t="s">
        <v>805</v>
      </c>
    </row>
    <row r="201" spans="3:3" ht="13.8">
      <c r="C201" s="61" t="s">
        <v>813</v>
      </c>
    </row>
    <row r="202" spans="3:3" ht="13.8">
      <c r="C202" s="61" t="s">
        <v>821</v>
      </c>
    </row>
    <row r="203" spans="3:3" ht="13.8">
      <c r="C203" s="61" t="s">
        <v>1697</v>
      </c>
    </row>
    <row r="204" spans="3:3" ht="13.8">
      <c r="C204" s="61" t="s">
        <v>1855</v>
      </c>
    </row>
    <row r="205" spans="3:3" ht="13.8">
      <c r="C205" s="61" t="s">
        <v>1281</v>
      </c>
    </row>
    <row r="206" spans="3:3" ht="13.8">
      <c r="C206" s="61" t="s">
        <v>1289</v>
      </c>
    </row>
    <row r="207" spans="3:3" ht="13.8">
      <c r="C207" s="61" t="s">
        <v>827</v>
      </c>
    </row>
    <row r="208" spans="3:3" ht="13.8">
      <c r="C208" s="61" t="s">
        <v>1706</v>
      </c>
    </row>
    <row r="209" spans="3:3" ht="13.8">
      <c r="C209" s="61" t="s">
        <v>840</v>
      </c>
    </row>
    <row r="210" spans="3:3" ht="13.8">
      <c r="C210" s="61" t="s">
        <v>1715</v>
      </c>
    </row>
    <row r="211" spans="3:3" ht="13.8">
      <c r="C211" s="61" t="s">
        <v>1297</v>
      </c>
    </row>
    <row r="212" spans="3:3" ht="13.8">
      <c r="C212" s="61" t="s">
        <v>851</v>
      </c>
    </row>
    <row r="213" spans="3:3" ht="13.8">
      <c r="C213" s="61" t="s">
        <v>1863</v>
      </c>
    </row>
    <row r="214" spans="3:3" ht="13.8">
      <c r="C214" s="61" t="s">
        <v>857</v>
      </c>
    </row>
    <row r="215" spans="3:3" ht="13.8">
      <c r="C215" s="61" t="s">
        <v>1305</v>
      </c>
    </row>
    <row r="216" spans="3:3" ht="13.8">
      <c r="C216" s="61" t="s">
        <v>869</v>
      </c>
    </row>
    <row r="217" spans="3:3" ht="13.8">
      <c r="C217" s="61" t="s">
        <v>883</v>
      </c>
    </row>
    <row r="218" spans="3:3" ht="13.8">
      <c r="C218" s="61" t="s">
        <v>1315</v>
      </c>
    </row>
    <row r="219" spans="3:3" ht="13.8">
      <c r="C219" s="61" t="s">
        <v>1323</v>
      </c>
    </row>
    <row r="220" spans="3:3" ht="13.8">
      <c r="C220" s="61" t="s">
        <v>898</v>
      </c>
    </row>
    <row r="221" spans="3:3" ht="13.8">
      <c r="C221" s="61" t="s">
        <v>1723</v>
      </c>
    </row>
    <row r="222" spans="3:3" ht="13.8">
      <c r="C222" s="61" t="s">
        <v>1733</v>
      </c>
    </row>
    <row r="223" spans="3:3" ht="13.8">
      <c r="C223" s="61" t="s">
        <v>904</v>
      </c>
    </row>
    <row r="224" spans="3:3" ht="13.8">
      <c r="C224" s="61" t="s">
        <v>1331</v>
      </c>
    </row>
    <row r="225" spans="3:3" ht="13.8">
      <c r="C225" s="61" t="s">
        <v>1338</v>
      </c>
    </row>
    <row r="226" spans="3:3" ht="13.8">
      <c r="C226" s="61" t="s">
        <v>1346</v>
      </c>
    </row>
    <row r="227" spans="3:3" ht="13.8">
      <c r="C227" s="61" t="s">
        <v>1354</v>
      </c>
    </row>
    <row r="228" spans="3:3" ht="13.8">
      <c r="C228" s="61" t="s">
        <v>1739</v>
      </c>
    </row>
    <row r="229" spans="3:3" ht="13.8">
      <c r="C229" s="61" t="s">
        <v>1871</v>
      </c>
    </row>
    <row r="230" spans="3:3" ht="13.8">
      <c r="C230" s="61" t="s">
        <v>579</v>
      </c>
    </row>
    <row r="231" spans="3:3" ht="13.8">
      <c r="C231" s="61" t="s">
        <v>1071</v>
      </c>
    </row>
    <row r="232" spans="3:3" ht="13.8">
      <c r="C232" s="61" t="s">
        <v>1362</v>
      </c>
    </row>
    <row r="233" spans="3:3" ht="13.8">
      <c r="C233" s="61" t="s">
        <v>912</v>
      </c>
    </row>
    <row r="234" spans="3:3" ht="13.8">
      <c r="C234" s="61" t="s">
        <v>920</v>
      </c>
    </row>
    <row r="235" spans="3:3" ht="13.8">
      <c r="C235" s="61" t="s">
        <v>931</v>
      </c>
    </row>
    <row r="236" spans="3:3" ht="13.8">
      <c r="C236" s="61" t="s">
        <v>1082</v>
      </c>
    </row>
    <row r="237" spans="3:3" ht="13.8">
      <c r="C237" s="61" t="s">
        <v>1370</v>
      </c>
    </row>
    <row r="238" spans="3:3" ht="13.8">
      <c r="C238" s="61" t="s">
        <v>938</v>
      </c>
    </row>
    <row r="239" spans="3:3" ht="13.8">
      <c r="C239" s="61" t="s">
        <v>946</v>
      </c>
    </row>
    <row r="240" spans="3:3" ht="13.8">
      <c r="C240" s="61" t="s">
        <v>1379</v>
      </c>
    </row>
    <row r="241" spans="3:3" ht="13.8">
      <c r="C241" s="61" t="s">
        <v>590</v>
      </c>
    </row>
    <row r="242" spans="3:3" ht="13.8">
      <c r="C242" s="61" t="s">
        <v>1514</v>
      </c>
    </row>
    <row r="243" spans="3:3" ht="13.8">
      <c r="C243" s="61" t="s">
        <v>955</v>
      </c>
    </row>
    <row r="244" spans="3:3" ht="13.8">
      <c r="C244" s="61" t="s">
        <v>965</v>
      </c>
    </row>
    <row r="245" spans="3:3" ht="13.8">
      <c r="C245" s="61" t="s">
        <v>1747</v>
      </c>
    </row>
    <row r="246" spans="3:3" ht="13.8">
      <c r="C246" s="61" t="s">
        <v>1878</v>
      </c>
    </row>
    <row r="247" spans="3:3" ht="13.8">
      <c r="C247" s="61" t="s">
        <v>1385</v>
      </c>
    </row>
    <row r="248" spans="3:3" ht="13.8">
      <c r="C248" s="61" t="s">
        <v>1392</v>
      </c>
    </row>
    <row r="249" spans="3:3" ht="13.8">
      <c r="C249" s="61" t="s">
        <v>1399</v>
      </c>
    </row>
    <row r="250" spans="3:3" ht="13.8">
      <c r="C250" s="61" t="s">
        <v>1405</v>
      </c>
    </row>
    <row r="251" spans="3:3" ht="13.8">
      <c r="C251" s="61" t="s">
        <v>1887</v>
      </c>
    </row>
    <row r="252" spans="3:3" ht="13.8">
      <c r="C252" s="61" t="s">
        <v>1755</v>
      </c>
    </row>
    <row r="253" spans="3:3" ht="13.8">
      <c r="C253" s="61" t="s">
        <v>1761</v>
      </c>
    </row>
    <row r="254" spans="3:3" ht="13.8">
      <c r="C254" s="61" t="s">
        <v>1893</v>
      </c>
    </row>
    <row r="255" spans="3:3" ht="13.8">
      <c r="C255" s="61" t="s">
        <v>974</v>
      </c>
    </row>
    <row r="256" spans="3:3" ht="13.8">
      <c r="C256" s="61" t="s">
        <v>983</v>
      </c>
    </row>
    <row r="257" spans="3:3" ht="13.8">
      <c r="C257" s="61" t="s">
        <v>994</v>
      </c>
    </row>
    <row r="258" spans="3:3" ht="13.8">
      <c r="C258" s="61" t="s">
        <v>1899</v>
      </c>
    </row>
    <row r="259" spans="3:3" ht="13.8">
      <c r="C259" s="61" t="s">
        <v>1907</v>
      </c>
    </row>
    <row r="260" spans="3:3" ht="13.8">
      <c r="C260" s="61" t="s">
        <v>1005</v>
      </c>
    </row>
    <row r="261" spans="3:3" ht="13.8">
      <c r="C261" s="61" t="s">
        <v>1914</v>
      </c>
    </row>
    <row r="262" spans="3:3" ht="13.8">
      <c r="C262" s="61" t="s">
        <v>1011</v>
      </c>
    </row>
    <row r="263" spans="3:3" ht="13.8">
      <c r="C263" s="61" t="s">
        <v>1414</v>
      </c>
    </row>
    <row r="264" spans="3:3" ht="13.8">
      <c r="C264" s="61" t="s">
        <v>1423</v>
      </c>
    </row>
    <row r="265" spans="3:3" ht="13.8">
      <c r="C265" s="61" t="s">
        <v>1019</v>
      </c>
    </row>
    <row r="266" spans="3:3" ht="13.8">
      <c r="C266" s="61" t="s">
        <v>1431</v>
      </c>
    </row>
    <row r="267" spans="3:3" ht="13.8">
      <c r="C267" s="61" t="s">
        <v>1768</v>
      </c>
    </row>
    <row r="268" spans="3:3" ht="13.8">
      <c r="C268" s="61" t="s">
        <v>1090</v>
      </c>
    </row>
    <row r="269" spans="3:3" ht="13.8">
      <c r="C269" s="61" t="s">
        <v>1776</v>
      </c>
    </row>
    <row r="270" spans="3:3" ht="13.8">
      <c r="C270" s="61" t="s">
        <v>1782</v>
      </c>
    </row>
    <row r="271" spans="3:3" ht="13.8">
      <c r="C271" s="61" t="s">
        <v>1439</v>
      </c>
    </row>
    <row r="272" spans="3:3" ht="13.8">
      <c r="C272" s="61" t="s">
        <v>1791</v>
      </c>
    </row>
    <row r="273" spans="3:3" ht="13.8">
      <c r="C273" s="61" t="s">
        <v>1447</v>
      </c>
    </row>
    <row r="274" spans="3:3" ht="13.8">
      <c r="C274" s="61" t="s">
        <v>1455</v>
      </c>
    </row>
    <row r="275" spans="3:3" ht="13.8">
      <c r="C275" s="61" t="s">
        <v>1799</v>
      </c>
    </row>
    <row r="276" spans="3:3" ht="13.8">
      <c r="C276" s="61" t="s">
        <v>1463</v>
      </c>
    </row>
    <row r="277" spans="3:3" ht="13.8">
      <c r="C277" s="61" t="s">
        <v>1920</v>
      </c>
    </row>
    <row r="278" spans="3:3" ht="13.8">
      <c r="C278" s="61" t="s">
        <v>1928</v>
      </c>
    </row>
    <row r="279" spans="3:3" ht="13.8">
      <c r="C279" s="61" t="s">
        <v>1935</v>
      </c>
    </row>
    <row r="280" spans="3:3" ht="13.8">
      <c r="C280" s="61" t="s">
        <v>1470</v>
      </c>
    </row>
    <row r="281" spans="3:3" ht="13.8">
      <c r="C281" s="61" t="s">
        <v>1028</v>
      </c>
    </row>
    <row r="282" spans="3:3" ht="13.8">
      <c r="C282" s="61" t="s">
        <v>1943</v>
      </c>
    </row>
    <row r="283" spans="3:3" ht="13.8">
      <c r="C283" s="61" t="s">
        <v>1039</v>
      </c>
    </row>
    <row r="284" spans="3:3" ht="13.8">
      <c r="C284" s="61" t="s">
        <v>1805</v>
      </c>
    </row>
    <row r="285" spans="3:3" ht="13.8">
      <c r="C285" s="61" t="s">
        <v>1480</v>
      </c>
    </row>
    <row r="286" spans="3:3" ht="13.8">
      <c r="C286" s="61" t="s">
        <v>1047</v>
      </c>
    </row>
    <row r="287" spans="3:3" ht="13.8">
      <c r="C287" s="61" t="s">
        <v>1053</v>
      </c>
    </row>
    <row r="288" spans="3:3" ht="13.8">
      <c r="C288" s="61" t="s">
        <v>1488</v>
      </c>
    </row>
    <row r="289" spans="3:3" ht="13.8">
      <c r="C289" s="61" t="s">
        <v>1498</v>
      </c>
    </row>
    <row r="290" spans="3:3" ht="13.8">
      <c r="C290" s="61" t="s">
        <v>1063</v>
      </c>
    </row>
    <row r="291" spans="3:3" ht="13.8">
      <c r="C291" s="61" t="s">
        <v>1662</v>
      </c>
    </row>
    <row r="292" spans="3:3" ht="13.8">
      <c r="C292" s="61" t="s">
        <v>1096</v>
      </c>
    </row>
    <row r="293" spans="3:3" ht="13.8">
      <c r="C293" s="61" t="s">
        <v>1239</v>
      </c>
    </row>
    <row r="294" spans="3:3" ht="13.8">
      <c r="C294" s="61" t="s">
        <v>1104</v>
      </c>
    </row>
    <row r="295" spans="3:3" ht="13.8">
      <c r="C295" s="61" t="s">
        <v>549</v>
      </c>
    </row>
    <row r="296" spans="3:3" ht="13.8">
      <c r="C296" s="61" t="s">
        <v>502</v>
      </c>
    </row>
    <row r="297" spans="3:3" ht="13.8">
      <c r="C297" s="61" t="s">
        <v>481</v>
      </c>
    </row>
    <row r="298" spans="3:3" ht="13.8">
      <c r="C298" s="61" t="s">
        <v>607</v>
      </c>
    </row>
    <row r="299" spans="3:3" ht="13.8">
      <c r="C299" s="61" t="s">
        <v>1522</v>
      </c>
    </row>
    <row r="300" spans="3:3" ht="13.8">
      <c r="C300" s="61" t="s">
        <v>1528</v>
      </c>
    </row>
    <row r="301" spans="3:3" ht="13.8">
      <c r="C301" s="61" t="s">
        <v>1113</v>
      </c>
    </row>
    <row r="302" spans="3:3" ht="13.8">
      <c r="C302" s="61" t="s">
        <v>1119</v>
      </c>
    </row>
    <row r="303" spans="3:3" ht="13.8">
      <c r="C303" s="61" t="s">
        <v>1536</v>
      </c>
    </row>
    <row r="304" spans="3:3" ht="13.8">
      <c r="C304" s="61" t="s">
        <v>617</v>
      </c>
    </row>
    <row r="305" spans="3:3" ht="13.8">
      <c r="C305" s="61" t="s">
        <v>629</v>
      </c>
    </row>
    <row r="306" spans="3:3" ht="13.8">
      <c r="C306" s="61" t="s">
        <v>639</v>
      </c>
    </row>
    <row r="307" spans="3:3" ht="13.8">
      <c r="C307" s="61" t="s">
        <v>1545</v>
      </c>
    </row>
    <row r="308" spans="3:3" ht="13.8">
      <c r="C308" s="61" t="s">
        <v>649</v>
      </c>
    </row>
    <row r="309" spans="3:3" ht="13.8">
      <c r="C309" s="61" t="s">
        <v>1131</v>
      </c>
    </row>
    <row r="310" spans="3:3" ht="13.8">
      <c r="C310" s="61" t="s">
        <v>1552</v>
      </c>
    </row>
    <row r="311" spans="3:3" ht="13.8">
      <c r="C311" s="61" t="s">
        <v>1137</v>
      </c>
    </row>
    <row r="312" spans="3:3" ht="13.8">
      <c r="C312" s="61" t="s">
        <v>1145</v>
      </c>
    </row>
    <row r="313" spans="3:3" ht="13.8">
      <c r="C313" s="61" t="s">
        <v>1151</v>
      </c>
    </row>
    <row r="314" spans="3:3" ht="13.8">
      <c r="C314" s="61" t="s">
        <v>431</v>
      </c>
    </row>
    <row r="315" spans="3:3" ht="13.8">
      <c r="C315" s="61" t="s">
        <v>656</v>
      </c>
    </row>
    <row r="316" spans="3:3" ht="13.8">
      <c r="C316" s="61" t="s">
        <v>511</v>
      </c>
    </row>
    <row r="317" spans="3:3" ht="13.8">
      <c r="C317" s="61" t="s">
        <v>1558</v>
      </c>
    </row>
    <row r="318" spans="3:3" ht="13.8">
      <c r="C318" s="61" t="s">
        <v>665</v>
      </c>
    </row>
    <row r="319" spans="3:3" ht="13.8">
      <c r="C319" s="61" t="s">
        <v>1159</v>
      </c>
    </row>
    <row r="320" spans="3:3" ht="13.8">
      <c r="C320" s="61" t="s">
        <v>557</v>
      </c>
    </row>
    <row r="321" spans="3:3" ht="13.8">
      <c r="C321" s="61" t="s">
        <v>1566</v>
      </c>
    </row>
    <row r="322" spans="3:3" ht="13.8">
      <c r="C322" s="61" t="s">
        <v>1167</v>
      </c>
    </row>
    <row r="323" spans="3:3" ht="13.8">
      <c r="C323" s="61" t="s">
        <v>565</v>
      </c>
    </row>
    <row r="324" spans="3:3" ht="13.8">
      <c r="C324" s="61" t="s">
        <v>398</v>
      </c>
    </row>
    <row r="325" spans="3:3" ht="13.8">
      <c r="C325" s="61" t="s">
        <v>1572</v>
      </c>
    </row>
    <row r="326" spans="3:3" ht="13.8">
      <c r="C326" s="61" t="s">
        <v>674</v>
      </c>
    </row>
    <row r="327" spans="3:3" ht="13.8">
      <c r="C327" s="61" t="s">
        <v>1175</v>
      </c>
    </row>
    <row r="328" spans="3:3" ht="13.8">
      <c r="C328" s="61" t="s">
        <v>1581</v>
      </c>
    </row>
    <row r="329" spans="3:3" ht="13.8">
      <c r="C329" s="61" t="s">
        <v>680</v>
      </c>
    </row>
    <row r="330" spans="3:3" ht="13.8">
      <c r="C330" s="61" t="s">
        <v>378</v>
      </c>
    </row>
    <row r="331" spans="3:3" ht="13.8">
      <c r="C331" s="61" t="s">
        <v>688</v>
      </c>
    </row>
    <row r="332" spans="3:3" ht="13.8">
      <c r="C332" s="61" t="s">
        <v>411</v>
      </c>
    </row>
    <row r="333" spans="3:3" ht="13.8">
      <c r="C333" s="61" t="s">
        <v>1589</v>
      </c>
    </row>
    <row r="334" spans="3:3" ht="13.8">
      <c r="C334" s="61" t="s">
        <v>1597</v>
      </c>
    </row>
    <row r="335" spans="3:3" ht="13.8">
      <c r="C335" s="61" t="s">
        <v>1183</v>
      </c>
    </row>
    <row r="336" spans="3:3" ht="13.8">
      <c r="C336" s="61" t="s">
        <v>1606</v>
      </c>
    </row>
    <row r="337" spans="3:3" ht="13.8">
      <c r="C337" s="61" t="s">
        <v>1193</v>
      </c>
    </row>
    <row r="338" spans="3:3" ht="13.8">
      <c r="C338" s="61" t="s">
        <v>1612</v>
      </c>
    </row>
    <row r="339" spans="3:3" ht="13.8">
      <c r="C339" s="61" t="s">
        <v>1618</v>
      </c>
    </row>
    <row r="340" spans="3:3" ht="13.8">
      <c r="C340" s="61" t="s">
        <v>355</v>
      </c>
    </row>
    <row r="341" spans="3:3" ht="13.8">
      <c r="C341" s="61" t="s">
        <v>1628</v>
      </c>
    </row>
    <row r="342" spans="3:3" ht="13.8">
      <c r="C342" s="61" t="s">
        <v>1636</v>
      </c>
    </row>
    <row r="343" spans="3:3" ht="13.8">
      <c r="C343" s="61" t="s">
        <v>1644</v>
      </c>
    </row>
    <row r="344" spans="3:3" ht="13.8">
      <c r="C344" s="61" t="s">
        <v>1653</v>
      </c>
    </row>
    <row r="345" spans="3:3" ht="13.8">
      <c r="C345" s="61" t="s">
        <v>701</v>
      </c>
    </row>
    <row r="346" spans="3:3" ht="13.8">
      <c r="C346" s="61" t="s">
        <v>1204</v>
      </c>
    </row>
    <row r="347" spans="3:3" ht="13.8">
      <c r="C347" s="61" t="s">
        <v>1670</v>
      </c>
    </row>
    <row r="348" spans="3:3" ht="13.8">
      <c r="C348" s="61" t="s">
        <v>465</v>
      </c>
    </row>
    <row r="349" spans="3:3" ht="13.8">
      <c r="C349" s="61" t="s">
        <v>522</v>
      </c>
    </row>
    <row r="350" spans="3:3" ht="13.8">
      <c r="C350" s="61" t="s">
        <v>1214</v>
      </c>
    </row>
    <row r="351" spans="3:3" ht="13.8">
      <c r="C351" s="61" t="s">
        <v>1222</v>
      </c>
    </row>
    <row r="352" spans="3:3" ht="13.8">
      <c r="C352" s="61" t="s">
        <v>1230</v>
      </c>
    </row>
    <row r="353" spans="3:3" ht="13.8">
      <c r="C353" s="61" t="s">
        <v>531</v>
      </c>
    </row>
    <row r="354" spans="3:3" ht="13.8">
      <c r="C354" s="61" t="s">
        <v>1681</v>
      </c>
    </row>
    <row r="355" spans="3:3" ht="13.8">
      <c r="C355" s="61" t="s">
        <v>1247</v>
      </c>
    </row>
    <row r="356" spans="3:3" ht="13.8">
      <c r="C356" s="61" t="s">
        <v>714</v>
      </c>
    </row>
    <row r="357" spans="3:3" ht="13.8"/>
    <row r="358" spans="3:3" ht="13.8"/>
    <row r="359" spans="3:3" ht="13.8">
      <c r="C359" s="61" t="s">
        <v>283</v>
      </c>
    </row>
    <row r="360" spans="3:3" ht="13.8">
      <c r="C360" s="61" t="s">
        <v>448</v>
      </c>
    </row>
    <row r="361" spans="3:3" ht="13.8">
      <c r="C361" s="61" t="s">
        <v>490</v>
      </c>
    </row>
    <row r="362" spans="3:3" ht="13.8">
      <c r="C362" s="61" t="s">
        <v>722</v>
      </c>
    </row>
    <row r="363" spans="3:3" ht="13.8">
      <c r="C363" s="61" t="s">
        <v>1814</v>
      </c>
    </row>
    <row r="364" spans="3:3" ht="13.8">
      <c r="C364" s="61" t="s">
        <v>1820</v>
      </c>
    </row>
    <row r="365" spans="3:3" ht="13.8">
      <c r="C365" s="61" t="s">
        <v>1829</v>
      </c>
    </row>
    <row r="366" spans="3:3" ht="13.8">
      <c r="C366" s="61" t="s">
        <v>1255</v>
      </c>
    </row>
    <row r="367" spans="3:3" ht="13.8">
      <c r="C367" s="61" t="s">
        <v>739</v>
      </c>
    </row>
    <row r="368" spans="3:3" ht="13.8">
      <c r="C368" s="61" t="s">
        <v>751</v>
      </c>
    </row>
    <row r="369" spans="3:3" ht="13.8">
      <c r="C369" s="61" t="s">
        <v>762</v>
      </c>
    </row>
    <row r="370" spans="3:3" ht="13.8">
      <c r="C370" s="61" t="s">
        <v>771</v>
      </c>
    </row>
    <row r="371" spans="3:3" ht="13.8">
      <c r="C371" s="61" t="s">
        <v>788</v>
      </c>
    </row>
    <row r="372" spans="3:3" ht="13.8">
      <c r="C372" s="61" t="s">
        <v>1263</v>
      </c>
    </row>
    <row r="373" spans="3:3" ht="13.8">
      <c r="C373" s="61" t="s">
        <v>1506</v>
      </c>
    </row>
    <row r="374" spans="3:3" ht="13.8">
      <c r="C374" s="61" t="s">
        <v>1689</v>
      </c>
    </row>
    <row r="375" spans="3:3" ht="13.8">
      <c r="C375" s="61" t="s">
        <v>1836</v>
      </c>
    </row>
    <row r="376" spans="3:3" ht="13.8">
      <c r="C376" s="61" t="s">
        <v>1271</v>
      </c>
    </row>
    <row r="377" spans="3:3" ht="13.8">
      <c r="C377" s="61" t="s">
        <v>1847</v>
      </c>
    </row>
    <row r="378" spans="3:3" ht="13.8">
      <c r="C378" s="61" t="s">
        <v>796</v>
      </c>
    </row>
    <row r="379" spans="3:3" ht="13.8">
      <c r="C379" s="61" t="s">
        <v>805</v>
      </c>
    </row>
    <row r="380" spans="3:3" ht="13.8">
      <c r="C380" s="61" t="s">
        <v>813</v>
      </c>
    </row>
    <row r="381" spans="3:3" ht="13.8">
      <c r="C381" s="61" t="s">
        <v>821</v>
      </c>
    </row>
    <row r="382" spans="3:3" ht="13.8">
      <c r="C382" s="61" t="s">
        <v>1697</v>
      </c>
    </row>
    <row r="383" spans="3:3" ht="13.8">
      <c r="C383" s="61" t="s">
        <v>1855</v>
      </c>
    </row>
    <row r="384" spans="3:3" ht="13.8">
      <c r="C384" s="61" t="s">
        <v>1281</v>
      </c>
    </row>
    <row r="385" spans="3:3" ht="13.8">
      <c r="C385" s="61" t="s">
        <v>1289</v>
      </c>
    </row>
    <row r="386" spans="3:3" ht="13.8">
      <c r="C386" s="61" t="s">
        <v>827</v>
      </c>
    </row>
    <row r="387" spans="3:3" ht="13.8">
      <c r="C387" s="61" t="s">
        <v>1706</v>
      </c>
    </row>
    <row r="388" spans="3:3" ht="13.8">
      <c r="C388" s="61" t="s">
        <v>840</v>
      </c>
    </row>
    <row r="389" spans="3:3" ht="13.8">
      <c r="C389" s="61" t="s">
        <v>1715</v>
      </c>
    </row>
    <row r="390" spans="3:3" ht="13.8">
      <c r="C390" s="61" t="s">
        <v>1297</v>
      </c>
    </row>
    <row r="391" spans="3:3" ht="13.8">
      <c r="C391" s="61" t="s">
        <v>851</v>
      </c>
    </row>
    <row r="392" spans="3:3" ht="13.8">
      <c r="C392" s="61" t="s">
        <v>1863</v>
      </c>
    </row>
    <row r="393" spans="3:3" ht="13.8">
      <c r="C393" s="61" t="s">
        <v>857</v>
      </c>
    </row>
    <row r="394" spans="3:3" ht="13.8">
      <c r="C394" s="61" t="s">
        <v>1305</v>
      </c>
    </row>
    <row r="395" spans="3:3" ht="13.8">
      <c r="C395" s="61" t="s">
        <v>869</v>
      </c>
    </row>
    <row r="396" spans="3:3" ht="13.8">
      <c r="C396" s="61" t="s">
        <v>883</v>
      </c>
    </row>
    <row r="397" spans="3:3" ht="13.8">
      <c r="C397" s="61" t="s">
        <v>1315</v>
      </c>
    </row>
    <row r="398" spans="3:3" ht="13.8">
      <c r="C398" s="61" t="s">
        <v>1323</v>
      </c>
    </row>
    <row r="399" spans="3:3" ht="13.8">
      <c r="C399" s="61" t="s">
        <v>898</v>
      </c>
    </row>
    <row r="400" spans="3:3" ht="13.8">
      <c r="C400" s="61" t="s">
        <v>1723</v>
      </c>
    </row>
    <row r="401" spans="3:3" ht="13.8">
      <c r="C401" s="61" t="s">
        <v>1733</v>
      </c>
    </row>
    <row r="402" spans="3:3" ht="13.8">
      <c r="C402" s="61" t="s">
        <v>904</v>
      </c>
    </row>
    <row r="403" spans="3:3" ht="13.8">
      <c r="C403" s="61" t="s">
        <v>1331</v>
      </c>
    </row>
    <row r="404" spans="3:3" ht="13.8">
      <c r="C404" s="61" t="s">
        <v>1338</v>
      </c>
    </row>
    <row r="405" spans="3:3" ht="13.8">
      <c r="C405" s="61" t="s">
        <v>1346</v>
      </c>
    </row>
    <row r="406" spans="3:3" ht="13.8">
      <c r="C406" s="61" t="s">
        <v>1354</v>
      </c>
    </row>
    <row r="407" spans="3:3" ht="13.8">
      <c r="C407" s="61" t="s">
        <v>1739</v>
      </c>
    </row>
    <row r="408" spans="3:3" ht="13.8">
      <c r="C408" s="61" t="s">
        <v>1871</v>
      </c>
    </row>
    <row r="409" spans="3:3" ht="13.8">
      <c r="C409" s="61" t="s">
        <v>579</v>
      </c>
    </row>
    <row r="410" spans="3:3" ht="13.8">
      <c r="C410" s="61" t="s">
        <v>1071</v>
      </c>
    </row>
    <row r="411" spans="3:3" ht="13.8">
      <c r="C411" s="61" t="s">
        <v>1362</v>
      </c>
    </row>
    <row r="412" spans="3:3" ht="13.8">
      <c r="C412" s="61" t="s">
        <v>912</v>
      </c>
    </row>
    <row r="413" spans="3:3" ht="13.8">
      <c r="C413" s="61" t="s">
        <v>920</v>
      </c>
    </row>
    <row r="414" spans="3:3" ht="13.8">
      <c r="C414" s="61" t="s">
        <v>931</v>
      </c>
    </row>
    <row r="415" spans="3:3" ht="13.8">
      <c r="C415" s="61" t="s">
        <v>1082</v>
      </c>
    </row>
    <row r="416" spans="3:3" ht="13.8">
      <c r="C416" s="61" t="s">
        <v>1370</v>
      </c>
    </row>
    <row r="417" spans="3:3" ht="13.8">
      <c r="C417" s="61" t="s">
        <v>938</v>
      </c>
    </row>
    <row r="418" spans="3:3" ht="13.8">
      <c r="C418" s="61" t="s">
        <v>946</v>
      </c>
    </row>
    <row r="419" spans="3:3" ht="13.8">
      <c r="C419" s="61" t="s">
        <v>1379</v>
      </c>
    </row>
    <row r="420" spans="3:3" ht="13.8">
      <c r="C420" s="61" t="s">
        <v>590</v>
      </c>
    </row>
    <row r="421" spans="3:3" ht="13.8">
      <c r="C421" s="61" t="s">
        <v>1514</v>
      </c>
    </row>
    <row r="422" spans="3:3" ht="13.8">
      <c r="C422" s="61" t="s">
        <v>955</v>
      </c>
    </row>
    <row r="423" spans="3:3" ht="13.8">
      <c r="C423" s="61" t="s">
        <v>965</v>
      </c>
    </row>
    <row r="424" spans="3:3" ht="13.8">
      <c r="C424" s="61" t="s">
        <v>1747</v>
      </c>
    </row>
    <row r="425" spans="3:3" ht="13.8">
      <c r="C425" s="61" t="s">
        <v>1878</v>
      </c>
    </row>
    <row r="426" spans="3:3" ht="13.8">
      <c r="C426" s="61" t="s">
        <v>1385</v>
      </c>
    </row>
    <row r="427" spans="3:3" ht="13.8">
      <c r="C427" s="61" t="s">
        <v>1392</v>
      </c>
    </row>
    <row r="428" spans="3:3" ht="13.8">
      <c r="C428" s="61" t="s">
        <v>1399</v>
      </c>
    </row>
    <row r="429" spans="3:3" ht="13.8">
      <c r="C429" s="61" t="s">
        <v>1405</v>
      </c>
    </row>
    <row r="430" spans="3:3" ht="13.8">
      <c r="C430" s="61" t="s">
        <v>1887</v>
      </c>
    </row>
    <row r="431" spans="3:3" ht="13.8">
      <c r="C431" s="61" t="s">
        <v>1755</v>
      </c>
    </row>
    <row r="432" spans="3:3" ht="13.8">
      <c r="C432" s="61" t="s">
        <v>1761</v>
      </c>
    </row>
    <row r="433" spans="3:3" ht="13.8">
      <c r="C433" s="61" t="s">
        <v>1893</v>
      </c>
    </row>
    <row r="434" spans="3:3" ht="13.8">
      <c r="C434" s="61" t="s">
        <v>974</v>
      </c>
    </row>
    <row r="435" spans="3:3" ht="13.8">
      <c r="C435" s="61" t="s">
        <v>983</v>
      </c>
    </row>
    <row r="436" spans="3:3" ht="13.8">
      <c r="C436" s="61" t="s">
        <v>994</v>
      </c>
    </row>
    <row r="437" spans="3:3" ht="13.8">
      <c r="C437" s="61" t="s">
        <v>1899</v>
      </c>
    </row>
    <row r="438" spans="3:3" ht="13.8">
      <c r="C438" s="61" t="s">
        <v>1907</v>
      </c>
    </row>
    <row r="439" spans="3:3" ht="13.8">
      <c r="C439" s="61" t="s">
        <v>1005</v>
      </c>
    </row>
    <row r="440" spans="3:3" ht="13.8">
      <c r="C440" s="61" t="s">
        <v>1914</v>
      </c>
    </row>
    <row r="441" spans="3:3" ht="13.8">
      <c r="C441" s="61" t="s">
        <v>1011</v>
      </c>
    </row>
    <row r="442" spans="3:3" ht="13.8">
      <c r="C442" s="61" t="s">
        <v>1414</v>
      </c>
    </row>
    <row r="443" spans="3:3" ht="13.8">
      <c r="C443" s="61" t="s">
        <v>1423</v>
      </c>
    </row>
    <row r="444" spans="3:3" ht="13.8">
      <c r="C444" s="61" t="s">
        <v>1019</v>
      </c>
    </row>
    <row r="445" spans="3:3" ht="13.8">
      <c r="C445" s="61" t="s">
        <v>1431</v>
      </c>
    </row>
    <row r="446" spans="3:3" ht="13.8">
      <c r="C446" s="61" t="s">
        <v>1768</v>
      </c>
    </row>
    <row r="447" spans="3:3" ht="13.8">
      <c r="C447" s="61" t="s">
        <v>1090</v>
      </c>
    </row>
    <row r="448" spans="3:3" ht="13.8">
      <c r="C448" s="61" t="s">
        <v>1776</v>
      </c>
    </row>
    <row r="449" spans="3:3" ht="13.8">
      <c r="C449" s="61" t="s">
        <v>1782</v>
      </c>
    </row>
    <row r="450" spans="3:3" ht="13.8">
      <c r="C450" s="61" t="s">
        <v>1439</v>
      </c>
    </row>
    <row r="451" spans="3:3" ht="13.8">
      <c r="C451" s="61" t="s">
        <v>1791</v>
      </c>
    </row>
    <row r="452" spans="3:3" ht="13.8">
      <c r="C452" s="61" t="s">
        <v>1447</v>
      </c>
    </row>
    <row r="453" spans="3:3" ht="13.8">
      <c r="C453" s="61" t="s">
        <v>1455</v>
      </c>
    </row>
    <row r="454" spans="3:3" ht="13.8">
      <c r="C454" s="61" t="s">
        <v>1799</v>
      </c>
    </row>
    <row r="455" spans="3:3" ht="13.8">
      <c r="C455" s="61" t="s">
        <v>1463</v>
      </c>
    </row>
    <row r="456" spans="3:3" ht="13.8">
      <c r="C456" s="61" t="s">
        <v>1920</v>
      </c>
    </row>
    <row r="457" spans="3:3" ht="13.8">
      <c r="C457" s="61" t="s">
        <v>1928</v>
      </c>
    </row>
    <row r="458" spans="3:3" ht="13.8">
      <c r="C458" s="61" t="s">
        <v>1935</v>
      </c>
    </row>
    <row r="459" spans="3:3" ht="13.8">
      <c r="C459" s="61" t="s">
        <v>1470</v>
      </c>
    </row>
    <row r="460" spans="3:3" ht="13.8">
      <c r="C460" s="61" t="s">
        <v>1028</v>
      </c>
    </row>
    <row r="461" spans="3:3" ht="13.8">
      <c r="C461" s="61" t="s">
        <v>1943</v>
      </c>
    </row>
    <row r="462" spans="3:3" ht="13.8">
      <c r="C462" s="61" t="s">
        <v>1039</v>
      </c>
    </row>
    <row r="463" spans="3:3" ht="13.8">
      <c r="C463" s="61" t="s">
        <v>1805</v>
      </c>
    </row>
    <row r="464" spans="3:3" ht="13.8">
      <c r="C464" s="61" t="s">
        <v>1480</v>
      </c>
    </row>
    <row r="465" spans="3:3" ht="13.8">
      <c r="C465" s="61" t="s">
        <v>1047</v>
      </c>
    </row>
    <row r="466" spans="3:3" ht="13.8">
      <c r="C466" s="61" t="s">
        <v>1053</v>
      </c>
    </row>
    <row r="467" spans="3:3" ht="13.8">
      <c r="C467" s="61" t="s">
        <v>1488</v>
      </c>
    </row>
    <row r="468" spans="3:3" ht="13.8">
      <c r="C468" s="61" t="s">
        <v>1498</v>
      </c>
    </row>
    <row r="469" spans="3:3" ht="13.8">
      <c r="C469" s="61" t="s">
        <v>1063</v>
      </c>
    </row>
    <row r="470" spans="3:3" ht="13.8">
      <c r="C470" s="61" t="s">
        <v>1662</v>
      </c>
    </row>
    <row r="471" spans="3:3" ht="13.8">
      <c r="C471" s="61" t="s">
        <v>1096</v>
      </c>
    </row>
    <row r="472" spans="3:3" ht="13.8">
      <c r="C472" s="61" t="s">
        <v>1239</v>
      </c>
    </row>
    <row r="473" spans="3:3" ht="13.8">
      <c r="C473" s="61" t="s">
        <v>1104</v>
      </c>
    </row>
    <row r="474" spans="3:3" ht="13.8">
      <c r="C474" s="61" t="s">
        <v>549</v>
      </c>
    </row>
    <row r="475" spans="3:3" ht="13.8">
      <c r="C475" s="61" t="s">
        <v>502</v>
      </c>
    </row>
    <row r="476" spans="3:3" ht="13.8">
      <c r="C476" s="61" t="s">
        <v>481</v>
      </c>
    </row>
    <row r="477" spans="3:3" ht="13.8">
      <c r="C477" s="61" t="s">
        <v>607</v>
      </c>
    </row>
    <row r="478" spans="3:3" ht="13.8">
      <c r="C478" s="61" t="s">
        <v>1522</v>
      </c>
    </row>
    <row r="479" spans="3:3" ht="13.8">
      <c r="C479" s="61" t="s">
        <v>1528</v>
      </c>
    </row>
    <row r="480" spans="3:3" ht="13.8">
      <c r="C480" s="61" t="s">
        <v>1113</v>
      </c>
    </row>
    <row r="481" spans="3:3" ht="13.8">
      <c r="C481" s="61" t="s">
        <v>1119</v>
      </c>
    </row>
    <row r="482" spans="3:3" ht="13.8">
      <c r="C482" s="61" t="s">
        <v>1536</v>
      </c>
    </row>
    <row r="483" spans="3:3" ht="13.8">
      <c r="C483" s="61" t="s">
        <v>617</v>
      </c>
    </row>
    <row r="484" spans="3:3" ht="13.8">
      <c r="C484" s="61" t="s">
        <v>629</v>
      </c>
    </row>
    <row r="485" spans="3:3" ht="13.8">
      <c r="C485" s="61" t="s">
        <v>639</v>
      </c>
    </row>
    <row r="486" spans="3:3" ht="13.8">
      <c r="C486" s="61" t="s">
        <v>1545</v>
      </c>
    </row>
    <row r="487" spans="3:3" ht="13.8">
      <c r="C487" s="61" t="s">
        <v>649</v>
      </c>
    </row>
    <row r="488" spans="3:3" ht="13.8">
      <c r="C488" s="61" t="s">
        <v>1131</v>
      </c>
    </row>
    <row r="489" spans="3:3" ht="13.8">
      <c r="C489" s="61" t="s">
        <v>1552</v>
      </c>
    </row>
    <row r="490" spans="3:3" ht="13.8">
      <c r="C490" s="61" t="s">
        <v>1137</v>
      </c>
    </row>
    <row r="491" spans="3:3" ht="13.8">
      <c r="C491" s="61" t="s">
        <v>1145</v>
      </c>
    </row>
    <row r="492" spans="3:3" ht="13.8">
      <c r="C492" s="61" t="s">
        <v>1151</v>
      </c>
    </row>
    <row r="493" spans="3:3" ht="13.8">
      <c r="C493" s="61" t="s">
        <v>431</v>
      </c>
    </row>
    <row r="494" spans="3:3" ht="13.8">
      <c r="C494" s="61" t="s">
        <v>656</v>
      </c>
    </row>
    <row r="495" spans="3:3" ht="13.8">
      <c r="C495" s="61" t="s">
        <v>511</v>
      </c>
    </row>
    <row r="496" spans="3:3" ht="13.8">
      <c r="C496" s="61" t="s">
        <v>1558</v>
      </c>
    </row>
    <row r="497" spans="3:3" ht="13.8">
      <c r="C497" s="61" t="s">
        <v>665</v>
      </c>
    </row>
    <row r="498" spans="3:3" ht="13.8">
      <c r="C498" s="61" t="s">
        <v>1159</v>
      </c>
    </row>
    <row r="499" spans="3:3" ht="13.8">
      <c r="C499" s="61" t="s">
        <v>557</v>
      </c>
    </row>
    <row r="500" spans="3:3" ht="13.8">
      <c r="C500" s="61" t="s">
        <v>1566</v>
      </c>
    </row>
    <row r="501" spans="3:3" ht="13.8">
      <c r="C501" s="61" t="s">
        <v>1167</v>
      </c>
    </row>
    <row r="502" spans="3:3" ht="13.8">
      <c r="C502" s="61" t="s">
        <v>565</v>
      </c>
    </row>
    <row r="503" spans="3:3" ht="13.8">
      <c r="C503" s="61" t="s">
        <v>398</v>
      </c>
    </row>
    <row r="504" spans="3:3" ht="13.8">
      <c r="C504" s="61" t="s">
        <v>1572</v>
      </c>
    </row>
    <row r="505" spans="3:3" ht="13.8">
      <c r="C505" s="61" t="s">
        <v>674</v>
      </c>
    </row>
    <row r="506" spans="3:3" ht="13.8">
      <c r="C506" s="61" t="s">
        <v>1175</v>
      </c>
    </row>
    <row r="507" spans="3:3" ht="13.8">
      <c r="C507" s="61" t="s">
        <v>1581</v>
      </c>
    </row>
    <row r="508" spans="3:3" ht="13.8">
      <c r="C508" s="61" t="s">
        <v>680</v>
      </c>
    </row>
    <row r="509" spans="3:3" ht="13.8">
      <c r="C509" s="61" t="s">
        <v>378</v>
      </c>
    </row>
    <row r="510" spans="3:3" ht="13.8">
      <c r="C510" s="61" t="s">
        <v>688</v>
      </c>
    </row>
    <row r="511" spans="3:3" ht="13.8">
      <c r="C511" s="61" t="s">
        <v>411</v>
      </c>
    </row>
    <row r="512" spans="3:3" ht="13.8">
      <c r="C512" s="61" t="s">
        <v>1589</v>
      </c>
    </row>
    <row r="513" spans="3:3" ht="13.8">
      <c r="C513" s="61" t="s">
        <v>1597</v>
      </c>
    </row>
    <row r="514" spans="3:3" ht="13.8">
      <c r="C514" s="61" t="s">
        <v>1183</v>
      </c>
    </row>
    <row r="515" spans="3:3" ht="13.8">
      <c r="C515" s="61" t="s">
        <v>1606</v>
      </c>
    </row>
    <row r="516" spans="3:3" ht="13.8">
      <c r="C516" s="61" t="s">
        <v>1193</v>
      </c>
    </row>
    <row r="517" spans="3:3" ht="13.8">
      <c r="C517" s="61" t="s">
        <v>1612</v>
      </c>
    </row>
    <row r="518" spans="3:3" ht="13.8">
      <c r="C518" s="61" t="s">
        <v>1618</v>
      </c>
    </row>
    <row r="519" spans="3:3" ht="13.8">
      <c r="C519" s="61" t="s">
        <v>355</v>
      </c>
    </row>
    <row r="520" spans="3:3" ht="13.8">
      <c r="C520" s="61" t="s">
        <v>1628</v>
      </c>
    </row>
    <row r="521" spans="3:3" ht="13.8">
      <c r="C521" s="61" t="s">
        <v>1636</v>
      </c>
    </row>
    <row r="522" spans="3:3" ht="13.8">
      <c r="C522" s="61" t="s">
        <v>1644</v>
      </c>
    </row>
    <row r="523" spans="3:3" ht="13.8">
      <c r="C523" s="61" t="s">
        <v>1653</v>
      </c>
    </row>
    <row r="524" spans="3:3" ht="13.8">
      <c r="C524" s="61" t="s">
        <v>701</v>
      </c>
    </row>
    <row r="525" spans="3:3" ht="13.8">
      <c r="C525" s="61" t="s">
        <v>1204</v>
      </c>
    </row>
    <row r="526" spans="3:3" ht="13.8">
      <c r="C526" s="61" t="s">
        <v>1670</v>
      </c>
    </row>
    <row r="527" spans="3:3" ht="13.8">
      <c r="C527" s="61" t="s">
        <v>465</v>
      </c>
    </row>
    <row r="528" spans="3:3" ht="13.8">
      <c r="C528" s="61" t="s">
        <v>522</v>
      </c>
    </row>
    <row r="529" spans="3:3" ht="13.8">
      <c r="C529" s="61" t="s">
        <v>1214</v>
      </c>
    </row>
    <row r="530" spans="3:3" ht="13.8">
      <c r="C530" s="61" t="s">
        <v>1222</v>
      </c>
    </row>
    <row r="531" spans="3:3" ht="13.8">
      <c r="C531" s="61" t="s">
        <v>1230</v>
      </c>
    </row>
    <row r="532" spans="3:3" ht="13.8">
      <c r="C532" s="61" t="s">
        <v>531</v>
      </c>
    </row>
    <row r="533" spans="3:3" ht="13.8">
      <c r="C533" s="61" t="s">
        <v>1681</v>
      </c>
    </row>
    <row r="534" spans="3:3" ht="13.8">
      <c r="C534" s="61" t="s">
        <v>1247</v>
      </c>
    </row>
    <row r="535" spans="3:3" ht="13.8">
      <c r="C535" s="61" t="s">
        <v>714</v>
      </c>
    </row>
    <row r="536" spans="3:3" ht="13.8"/>
    <row r="537" spans="3:3" ht="13.8"/>
    <row r="538" spans="3:3" ht="13.8">
      <c r="C538" s="61" t="s">
        <v>283</v>
      </c>
    </row>
    <row r="539" spans="3:3" ht="13.8">
      <c r="C539" s="61" t="s">
        <v>448</v>
      </c>
    </row>
    <row r="540" spans="3:3" ht="13.8">
      <c r="C540" s="61" t="s">
        <v>490</v>
      </c>
    </row>
    <row r="541" spans="3:3" ht="13.8">
      <c r="C541" s="61" t="s">
        <v>722</v>
      </c>
    </row>
    <row r="542" spans="3:3" ht="13.8">
      <c r="C542" s="61" t="s">
        <v>1814</v>
      </c>
    </row>
    <row r="543" spans="3:3" ht="13.8">
      <c r="C543" s="61" t="s">
        <v>1820</v>
      </c>
    </row>
    <row r="544" spans="3:3" ht="13.8">
      <c r="C544" s="61" t="s">
        <v>1829</v>
      </c>
    </row>
    <row r="545" spans="3:3" ht="13.8">
      <c r="C545" s="61" t="s">
        <v>1255</v>
      </c>
    </row>
    <row r="546" spans="3:3" ht="13.8">
      <c r="C546" s="61" t="s">
        <v>739</v>
      </c>
    </row>
    <row r="547" spans="3:3" ht="13.8">
      <c r="C547" s="61" t="s">
        <v>751</v>
      </c>
    </row>
    <row r="548" spans="3:3" ht="13.8">
      <c r="C548" s="61" t="s">
        <v>762</v>
      </c>
    </row>
    <row r="549" spans="3:3" ht="13.8">
      <c r="C549" s="61" t="s">
        <v>771</v>
      </c>
    </row>
    <row r="550" spans="3:3" ht="13.8">
      <c r="C550" s="61" t="s">
        <v>788</v>
      </c>
    </row>
    <row r="551" spans="3:3" ht="13.8">
      <c r="C551" s="61" t="s">
        <v>1263</v>
      </c>
    </row>
    <row r="552" spans="3:3" ht="13.8">
      <c r="C552" s="61" t="s">
        <v>1506</v>
      </c>
    </row>
    <row r="553" spans="3:3" ht="13.8">
      <c r="C553" s="61" t="s">
        <v>1689</v>
      </c>
    </row>
    <row r="554" spans="3:3" ht="13.8">
      <c r="C554" s="61" t="s">
        <v>1836</v>
      </c>
    </row>
    <row r="555" spans="3:3" ht="13.8">
      <c r="C555" s="61" t="s">
        <v>1271</v>
      </c>
    </row>
    <row r="556" spans="3:3" ht="13.8">
      <c r="C556" s="61" t="s">
        <v>1847</v>
      </c>
    </row>
    <row r="557" spans="3:3" ht="13.8">
      <c r="C557" s="61" t="s">
        <v>796</v>
      </c>
    </row>
    <row r="558" spans="3:3" ht="13.8">
      <c r="C558" s="61" t="s">
        <v>805</v>
      </c>
    </row>
    <row r="559" spans="3:3" ht="13.8">
      <c r="C559" s="61" t="s">
        <v>813</v>
      </c>
    </row>
    <row r="560" spans="3:3" ht="13.8">
      <c r="C560" s="61" t="s">
        <v>821</v>
      </c>
    </row>
    <row r="561" spans="3:3" ht="13.8">
      <c r="C561" s="61" t="s">
        <v>1697</v>
      </c>
    </row>
    <row r="562" spans="3:3" ht="13.8">
      <c r="C562" s="61" t="s">
        <v>1855</v>
      </c>
    </row>
    <row r="563" spans="3:3" ht="13.8">
      <c r="C563" s="61" t="s">
        <v>1281</v>
      </c>
    </row>
    <row r="564" spans="3:3" ht="13.8">
      <c r="C564" s="61" t="s">
        <v>1289</v>
      </c>
    </row>
    <row r="565" spans="3:3" ht="13.8">
      <c r="C565" s="61" t="s">
        <v>827</v>
      </c>
    </row>
    <row r="566" spans="3:3" ht="13.8">
      <c r="C566" s="61" t="s">
        <v>1706</v>
      </c>
    </row>
    <row r="567" spans="3:3" ht="13.8">
      <c r="C567" s="61" t="s">
        <v>840</v>
      </c>
    </row>
    <row r="568" spans="3:3" ht="13.8">
      <c r="C568" s="61" t="s">
        <v>1715</v>
      </c>
    </row>
    <row r="569" spans="3:3" ht="13.8">
      <c r="C569" s="61" t="s">
        <v>1297</v>
      </c>
    </row>
    <row r="570" spans="3:3" ht="13.8">
      <c r="C570" s="61" t="s">
        <v>851</v>
      </c>
    </row>
    <row r="571" spans="3:3" ht="13.8">
      <c r="C571" s="61" t="s">
        <v>1863</v>
      </c>
    </row>
    <row r="572" spans="3:3" ht="13.8">
      <c r="C572" s="61" t="s">
        <v>857</v>
      </c>
    </row>
    <row r="573" spans="3:3" ht="13.8">
      <c r="C573" s="61" t="s">
        <v>1305</v>
      </c>
    </row>
    <row r="574" spans="3:3" ht="13.8">
      <c r="C574" s="61" t="s">
        <v>869</v>
      </c>
    </row>
    <row r="575" spans="3:3" ht="13.8">
      <c r="C575" s="61" t="s">
        <v>883</v>
      </c>
    </row>
    <row r="576" spans="3:3" ht="13.8">
      <c r="C576" s="61" t="s">
        <v>1315</v>
      </c>
    </row>
    <row r="577" spans="3:3" ht="13.8">
      <c r="C577" s="61" t="s">
        <v>1323</v>
      </c>
    </row>
    <row r="578" spans="3:3" ht="13.8">
      <c r="C578" s="61" t="s">
        <v>898</v>
      </c>
    </row>
    <row r="579" spans="3:3" ht="13.8">
      <c r="C579" s="61" t="s">
        <v>1723</v>
      </c>
    </row>
    <row r="580" spans="3:3" ht="13.8">
      <c r="C580" s="61" t="s">
        <v>1733</v>
      </c>
    </row>
    <row r="581" spans="3:3" ht="13.8">
      <c r="C581" s="61" t="s">
        <v>904</v>
      </c>
    </row>
    <row r="582" spans="3:3" ht="13.8">
      <c r="C582" s="61" t="s">
        <v>1331</v>
      </c>
    </row>
    <row r="583" spans="3:3" ht="13.8">
      <c r="C583" s="61" t="s">
        <v>1338</v>
      </c>
    </row>
    <row r="584" spans="3:3" ht="13.8">
      <c r="C584" s="61" t="s">
        <v>1346</v>
      </c>
    </row>
    <row r="585" spans="3:3" ht="13.8">
      <c r="C585" s="61" t="s">
        <v>1354</v>
      </c>
    </row>
    <row r="586" spans="3:3" ht="13.8">
      <c r="C586" s="61" t="s">
        <v>1739</v>
      </c>
    </row>
    <row r="587" spans="3:3" ht="13.8">
      <c r="C587" s="61" t="s">
        <v>1871</v>
      </c>
    </row>
    <row r="588" spans="3:3" ht="13.8">
      <c r="C588" s="61" t="s">
        <v>579</v>
      </c>
    </row>
    <row r="589" spans="3:3" ht="13.8">
      <c r="C589" s="61" t="s">
        <v>1071</v>
      </c>
    </row>
    <row r="590" spans="3:3" ht="13.8">
      <c r="C590" s="61" t="s">
        <v>1362</v>
      </c>
    </row>
    <row r="591" spans="3:3" ht="13.8">
      <c r="C591" s="61" t="s">
        <v>912</v>
      </c>
    </row>
    <row r="592" spans="3:3" ht="13.8">
      <c r="C592" s="61" t="s">
        <v>920</v>
      </c>
    </row>
    <row r="593" spans="3:3" ht="13.8">
      <c r="C593" s="61" t="s">
        <v>931</v>
      </c>
    </row>
    <row r="594" spans="3:3" ht="13.8">
      <c r="C594" s="61" t="s">
        <v>1082</v>
      </c>
    </row>
    <row r="595" spans="3:3" ht="13.8">
      <c r="C595" s="61" t="s">
        <v>1370</v>
      </c>
    </row>
    <row r="596" spans="3:3" ht="13.8">
      <c r="C596" s="61" t="s">
        <v>938</v>
      </c>
    </row>
    <row r="597" spans="3:3" ht="13.8">
      <c r="C597" s="61" t="s">
        <v>946</v>
      </c>
    </row>
    <row r="598" spans="3:3" ht="13.8">
      <c r="C598" s="61" t="s">
        <v>1379</v>
      </c>
    </row>
    <row r="599" spans="3:3" ht="13.8">
      <c r="C599" s="61" t="s">
        <v>590</v>
      </c>
    </row>
    <row r="600" spans="3:3" ht="13.8">
      <c r="C600" s="61" t="s">
        <v>1514</v>
      </c>
    </row>
    <row r="601" spans="3:3" ht="13.8">
      <c r="C601" s="61" t="s">
        <v>955</v>
      </c>
    </row>
    <row r="602" spans="3:3" ht="13.8">
      <c r="C602" s="61" t="s">
        <v>965</v>
      </c>
    </row>
    <row r="603" spans="3:3" ht="13.8">
      <c r="C603" s="61" t="s">
        <v>1747</v>
      </c>
    </row>
    <row r="604" spans="3:3" ht="13.8">
      <c r="C604" s="61" t="s">
        <v>1878</v>
      </c>
    </row>
    <row r="605" spans="3:3" ht="13.8">
      <c r="C605" s="61" t="s">
        <v>1385</v>
      </c>
    </row>
    <row r="606" spans="3:3" ht="13.8">
      <c r="C606" s="61" t="s">
        <v>1392</v>
      </c>
    </row>
    <row r="607" spans="3:3" ht="13.8">
      <c r="C607" s="61" t="s">
        <v>1399</v>
      </c>
    </row>
    <row r="608" spans="3:3" ht="13.8">
      <c r="C608" s="61" t="s">
        <v>1405</v>
      </c>
    </row>
    <row r="609" spans="3:3" ht="13.8">
      <c r="C609" s="61" t="s">
        <v>1887</v>
      </c>
    </row>
    <row r="610" spans="3:3" ht="13.8">
      <c r="C610" s="61" t="s">
        <v>1755</v>
      </c>
    </row>
    <row r="611" spans="3:3" ht="13.8">
      <c r="C611" s="61" t="s">
        <v>1761</v>
      </c>
    </row>
    <row r="612" spans="3:3" ht="13.8">
      <c r="C612" s="61" t="s">
        <v>1893</v>
      </c>
    </row>
    <row r="613" spans="3:3" ht="13.8">
      <c r="C613" s="61" t="s">
        <v>974</v>
      </c>
    </row>
    <row r="614" spans="3:3" ht="13.8">
      <c r="C614" s="61" t="s">
        <v>983</v>
      </c>
    </row>
    <row r="615" spans="3:3" ht="13.8">
      <c r="C615" s="61" t="s">
        <v>994</v>
      </c>
    </row>
    <row r="616" spans="3:3" ht="13.8">
      <c r="C616" s="61" t="s">
        <v>1899</v>
      </c>
    </row>
    <row r="617" spans="3:3" ht="13.8">
      <c r="C617" s="61" t="s">
        <v>1907</v>
      </c>
    </row>
    <row r="618" spans="3:3" ht="13.8">
      <c r="C618" s="61" t="s">
        <v>1005</v>
      </c>
    </row>
    <row r="619" spans="3:3" ht="13.8">
      <c r="C619" s="61" t="s">
        <v>1914</v>
      </c>
    </row>
    <row r="620" spans="3:3" ht="13.8">
      <c r="C620" s="61" t="s">
        <v>1011</v>
      </c>
    </row>
    <row r="621" spans="3:3" ht="13.8">
      <c r="C621" s="61" t="s">
        <v>1414</v>
      </c>
    </row>
    <row r="622" spans="3:3" ht="13.8">
      <c r="C622" s="61" t="s">
        <v>1423</v>
      </c>
    </row>
    <row r="623" spans="3:3" ht="13.8">
      <c r="C623" s="61" t="s">
        <v>1019</v>
      </c>
    </row>
    <row r="624" spans="3:3" ht="13.8">
      <c r="C624" s="61" t="s">
        <v>1431</v>
      </c>
    </row>
    <row r="625" spans="3:3" ht="13.8">
      <c r="C625" s="61" t="s">
        <v>1768</v>
      </c>
    </row>
    <row r="626" spans="3:3" ht="13.8">
      <c r="C626" s="61" t="s">
        <v>1090</v>
      </c>
    </row>
    <row r="627" spans="3:3" ht="13.8">
      <c r="C627" s="61" t="s">
        <v>1776</v>
      </c>
    </row>
    <row r="628" spans="3:3" ht="13.8">
      <c r="C628" s="61" t="s">
        <v>1782</v>
      </c>
    </row>
    <row r="629" spans="3:3" ht="13.8">
      <c r="C629" s="61" t="s">
        <v>1439</v>
      </c>
    </row>
    <row r="630" spans="3:3" ht="13.8">
      <c r="C630" s="61" t="s">
        <v>1791</v>
      </c>
    </row>
    <row r="631" spans="3:3" ht="13.8">
      <c r="C631" s="61" t="s">
        <v>1447</v>
      </c>
    </row>
    <row r="632" spans="3:3" ht="13.8">
      <c r="C632" s="61" t="s">
        <v>1455</v>
      </c>
    </row>
    <row r="633" spans="3:3" ht="13.8">
      <c r="C633" s="61" t="s">
        <v>1799</v>
      </c>
    </row>
    <row r="634" spans="3:3" ht="13.8">
      <c r="C634" s="61" t="s">
        <v>1463</v>
      </c>
    </row>
    <row r="635" spans="3:3" ht="13.8">
      <c r="C635" s="61" t="s">
        <v>1920</v>
      </c>
    </row>
    <row r="636" spans="3:3" ht="13.8">
      <c r="C636" s="61" t="s">
        <v>1928</v>
      </c>
    </row>
    <row r="637" spans="3:3" ht="13.8">
      <c r="C637" s="61" t="s">
        <v>1935</v>
      </c>
    </row>
    <row r="638" spans="3:3" ht="13.8">
      <c r="C638" s="61" t="s">
        <v>1470</v>
      </c>
    </row>
    <row r="639" spans="3:3" ht="13.8">
      <c r="C639" s="61" t="s">
        <v>1028</v>
      </c>
    </row>
    <row r="640" spans="3:3" ht="13.8">
      <c r="C640" s="61" t="s">
        <v>1943</v>
      </c>
    </row>
    <row r="641" spans="3:3" ht="13.8">
      <c r="C641" s="61" t="s">
        <v>1039</v>
      </c>
    </row>
    <row r="642" spans="3:3" ht="13.8">
      <c r="C642" s="61" t="s">
        <v>1805</v>
      </c>
    </row>
    <row r="643" spans="3:3" ht="13.8">
      <c r="C643" s="61" t="s">
        <v>1480</v>
      </c>
    </row>
    <row r="644" spans="3:3" ht="13.8">
      <c r="C644" s="61" t="s">
        <v>1047</v>
      </c>
    </row>
    <row r="645" spans="3:3" ht="13.8">
      <c r="C645" s="61" t="s">
        <v>1053</v>
      </c>
    </row>
    <row r="646" spans="3:3" ht="13.8">
      <c r="C646" s="61" t="s">
        <v>1488</v>
      </c>
    </row>
    <row r="647" spans="3:3" ht="13.8">
      <c r="C647" s="61" t="s">
        <v>1498</v>
      </c>
    </row>
    <row r="648" spans="3:3" ht="13.8">
      <c r="C648" s="61" t="s">
        <v>1063</v>
      </c>
    </row>
    <row r="649" spans="3:3" ht="13.8">
      <c r="C649" s="61" t="s">
        <v>1662</v>
      </c>
    </row>
    <row r="650" spans="3:3" ht="13.8">
      <c r="C650" s="61" t="s">
        <v>1096</v>
      </c>
    </row>
    <row r="651" spans="3:3" ht="13.8">
      <c r="C651" s="61" t="s">
        <v>1239</v>
      </c>
    </row>
    <row r="652" spans="3:3" ht="13.8">
      <c r="C652" s="61" t="s">
        <v>1104</v>
      </c>
    </row>
    <row r="653" spans="3:3" ht="13.8">
      <c r="C653" s="61" t="s">
        <v>549</v>
      </c>
    </row>
    <row r="654" spans="3:3" ht="13.8">
      <c r="C654" s="61" t="s">
        <v>502</v>
      </c>
    </row>
    <row r="655" spans="3:3" ht="13.8">
      <c r="C655" s="61" t="s">
        <v>481</v>
      </c>
    </row>
    <row r="656" spans="3:3" ht="13.8">
      <c r="C656" s="61" t="s">
        <v>607</v>
      </c>
    </row>
    <row r="657" spans="3:3" ht="13.8">
      <c r="C657" s="61" t="s">
        <v>1522</v>
      </c>
    </row>
    <row r="658" spans="3:3" ht="13.8">
      <c r="C658" s="61" t="s">
        <v>1528</v>
      </c>
    </row>
    <row r="659" spans="3:3" ht="13.8">
      <c r="C659" s="61" t="s">
        <v>1113</v>
      </c>
    </row>
    <row r="660" spans="3:3" ht="13.8">
      <c r="C660" s="61" t="s">
        <v>1119</v>
      </c>
    </row>
    <row r="661" spans="3:3" ht="13.8">
      <c r="C661" s="61" t="s">
        <v>1536</v>
      </c>
    </row>
    <row r="662" spans="3:3" ht="13.8">
      <c r="C662" s="61" t="s">
        <v>617</v>
      </c>
    </row>
    <row r="663" spans="3:3" ht="13.8">
      <c r="C663" s="61" t="s">
        <v>629</v>
      </c>
    </row>
    <row r="664" spans="3:3" ht="13.8">
      <c r="C664" s="61" t="s">
        <v>639</v>
      </c>
    </row>
    <row r="665" spans="3:3" ht="13.8">
      <c r="C665" s="61" t="s">
        <v>1545</v>
      </c>
    </row>
    <row r="666" spans="3:3" ht="13.8">
      <c r="C666" s="61" t="s">
        <v>649</v>
      </c>
    </row>
    <row r="667" spans="3:3" ht="13.8">
      <c r="C667" s="61" t="s">
        <v>1131</v>
      </c>
    </row>
    <row r="668" spans="3:3" ht="13.8">
      <c r="C668" s="61" t="s">
        <v>1552</v>
      </c>
    </row>
    <row r="669" spans="3:3" ht="13.8">
      <c r="C669" s="61" t="s">
        <v>1137</v>
      </c>
    </row>
    <row r="670" spans="3:3" ht="13.8">
      <c r="C670" s="61" t="s">
        <v>1145</v>
      </c>
    </row>
    <row r="671" spans="3:3" ht="13.8">
      <c r="C671" s="61" t="s">
        <v>1151</v>
      </c>
    </row>
    <row r="672" spans="3:3" ht="13.8">
      <c r="C672" s="61" t="s">
        <v>431</v>
      </c>
    </row>
    <row r="673" spans="3:3" ht="13.8">
      <c r="C673" s="61" t="s">
        <v>656</v>
      </c>
    </row>
    <row r="674" spans="3:3" ht="13.8">
      <c r="C674" s="61" t="s">
        <v>511</v>
      </c>
    </row>
    <row r="675" spans="3:3" ht="13.8">
      <c r="C675" s="61" t="s">
        <v>1558</v>
      </c>
    </row>
    <row r="676" spans="3:3" ht="13.8">
      <c r="C676" s="61" t="s">
        <v>665</v>
      </c>
    </row>
    <row r="677" spans="3:3" ht="13.8">
      <c r="C677" s="61" t="s">
        <v>1159</v>
      </c>
    </row>
    <row r="678" spans="3:3" ht="13.8">
      <c r="C678" s="61" t="s">
        <v>557</v>
      </c>
    </row>
    <row r="679" spans="3:3" ht="13.8">
      <c r="C679" s="61" t="s">
        <v>1566</v>
      </c>
    </row>
    <row r="680" spans="3:3" ht="13.8">
      <c r="C680" s="61" t="s">
        <v>1167</v>
      </c>
    </row>
    <row r="681" spans="3:3" ht="13.8">
      <c r="C681" s="61" t="s">
        <v>565</v>
      </c>
    </row>
    <row r="682" spans="3:3" ht="13.8">
      <c r="C682" s="61" t="s">
        <v>398</v>
      </c>
    </row>
    <row r="683" spans="3:3" ht="13.8">
      <c r="C683" s="61" t="s">
        <v>1572</v>
      </c>
    </row>
    <row r="684" spans="3:3" ht="13.8">
      <c r="C684" s="61" t="s">
        <v>674</v>
      </c>
    </row>
    <row r="685" spans="3:3" ht="13.8">
      <c r="C685" s="61" t="s">
        <v>1175</v>
      </c>
    </row>
    <row r="686" spans="3:3" ht="13.8">
      <c r="C686" s="61" t="s">
        <v>1581</v>
      </c>
    </row>
    <row r="687" spans="3:3" ht="13.8">
      <c r="C687" s="61" t="s">
        <v>680</v>
      </c>
    </row>
    <row r="688" spans="3:3" ht="13.8">
      <c r="C688" s="61" t="s">
        <v>378</v>
      </c>
    </row>
    <row r="689" spans="3:3" ht="13.8">
      <c r="C689" s="61" t="s">
        <v>688</v>
      </c>
    </row>
    <row r="690" spans="3:3" ht="13.8">
      <c r="C690" s="61" t="s">
        <v>411</v>
      </c>
    </row>
    <row r="691" spans="3:3" ht="13.8">
      <c r="C691" s="61" t="s">
        <v>1589</v>
      </c>
    </row>
    <row r="692" spans="3:3" ht="13.8">
      <c r="C692" s="61" t="s">
        <v>1597</v>
      </c>
    </row>
    <row r="693" spans="3:3" ht="13.8">
      <c r="C693" s="61" t="s">
        <v>1183</v>
      </c>
    </row>
    <row r="694" spans="3:3" ht="13.8">
      <c r="C694" s="61" t="s">
        <v>1606</v>
      </c>
    </row>
    <row r="695" spans="3:3" ht="13.8">
      <c r="C695" s="61" t="s">
        <v>1193</v>
      </c>
    </row>
    <row r="696" spans="3:3" ht="13.8">
      <c r="C696" s="61" t="s">
        <v>1612</v>
      </c>
    </row>
    <row r="697" spans="3:3" ht="13.8">
      <c r="C697" s="61" t="s">
        <v>1618</v>
      </c>
    </row>
    <row r="698" spans="3:3" ht="13.8">
      <c r="C698" s="61" t="s">
        <v>355</v>
      </c>
    </row>
    <row r="699" spans="3:3" ht="13.8">
      <c r="C699" s="61" t="s">
        <v>1628</v>
      </c>
    </row>
    <row r="700" spans="3:3" ht="13.8">
      <c r="C700" s="61" t="s">
        <v>1636</v>
      </c>
    </row>
    <row r="701" spans="3:3" ht="13.8">
      <c r="C701" s="61" t="s">
        <v>1644</v>
      </c>
    </row>
    <row r="702" spans="3:3" ht="13.8">
      <c r="C702" s="61" t="s">
        <v>1653</v>
      </c>
    </row>
    <row r="703" spans="3:3" ht="13.8">
      <c r="C703" s="61" t="s">
        <v>701</v>
      </c>
    </row>
    <row r="704" spans="3:3" ht="13.8">
      <c r="C704" s="61" t="s">
        <v>1204</v>
      </c>
    </row>
    <row r="705" spans="3:3" ht="13.8">
      <c r="C705" s="61" t="s">
        <v>1670</v>
      </c>
    </row>
    <row r="706" spans="3:3" ht="13.8">
      <c r="C706" s="61" t="s">
        <v>465</v>
      </c>
    </row>
    <row r="707" spans="3:3" ht="13.8">
      <c r="C707" s="61" t="s">
        <v>522</v>
      </c>
    </row>
    <row r="708" spans="3:3" ht="13.8">
      <c r="C708" s="61" t="s">
        <v>1214</v>
      </c>
    </row>
    <row r="709" spans="3:3" ht="13.8">
      <c r="C709" s="61" t="s">
        <v>1222</v>
      </c>
    </row>
    <row r="710" spans="3:3" ht="13.8">
      <c r="C710" s="61" t="s">
        <v>1230</v>
      </c>
    </row>
    <row r="711" spans="3:3" ht="13.8">
      <c r="C711" s="61" t="s">
        <v>531</v>
      </c>
    </row>
    <row r="712" spans="3:3" ht="13.8">
      <c r="C712" s="61" t="s">
        <v>1681</v>
      </c>
    </row>
    <row r="713" spans="3:3" ht="13.8">
      <c r="C713" s="61" t="s">
        <v>1247</v>
      </c>
    </row>
    <row r="714" spans="3:3" ht="13.8">
      <c r="C714" s="61" t="s">
        <v>714</v>
      </c>
    </row>
    <row r="715" spans="3:3" ht="13.8"/>
    <row r="716" spans="3:3" ht="13.8"/>
    <row r="717" spans="3:3" ht="13.8">
      <c r="C717" s="61" t="s">
        <v>283</v>
      </c>
    </row>
    <row r="718" spans="3:3" ht="13.8">
      <c r="C718" s="61" t="s">
        <v>448</v>
      </c>
    </row>
    <row r="719" spans="3:3" ht="13.8">
      <c r="C719" s="61" t="s">
        <v>490</v>
      </c>
    </row>
    <row r="720" spans="3:3" ht="13.8">
      <c r="C720" s="61" t="s">
        <v>722</v>
      </c>
    </row>
    <row r="721" spans="3:3" ht="13.8">
      <c r="C721" s="61" t="s">
        <v>1814</v>
      </c>
    </row>
    <row r="722" spans="3:3" ht="13.8">
      <c r="C722" s="61" t="s">
        <v>1820</v>
      </c>
    </row>
    <row r="723" spans="3:3" ht="13.8">
      <c r="C723" s="61" t="s">
        <v>1829</v>
      </c>
    </row>
    <row r="724" spans="3:3" ht="13.8">
      <c r="C724" s="61" t="s">
        <v>1255</v>
      </c>
    </row>
    <row r="725" spans="3:3" ht="13.8">
      <c r="C725" s="61" t="s">
        <v>739</v>
      </c>
    </row>
    <row r="726" spans="3:3" ht="13.8">
      <c r="C726" s="61" t="s">
        <v>751</v>
      </c>
    </row>
    <row r="727" spans="3:3" ht="13.8">
      <c r="C727" s="61" t="s">
        <v>762</v>
      </c>
    </row>
    <row r="728" spans="3:3" ht="13.8">
      <c r="C728" s="61" t="s">
        <v>771</v>
      </c>
    </row>
    <row r="729" spans="3:3" ht="13.8">
      <c r="C729" s="61" t="s">
        <v>788</v>
      </c>
    </row>
    <row r="730" spans="3:3" ht="13.8">
      <c r="C730" s="61" t="s">
        <v>1263</v>
      </c>
    </row>
    <row r="731" spans="3:3" ht="13.8">
      <c r="C731" s="61" t="s">
        <v>1506</v>
      </c>
    </row>
    <row r="732" spans="3:3" ht="13.8">
      <c r="C732" s="61" t="s">
        <v>1689</v>
      </c>
    </row>
    <row r="733" spans="3:3" ht="13.8">
      <c r="C733" s="61" t="s">
        <v>1836</v>
      </c>
    </row>
    <row r="734" spans="3:3" ht="13.8">
      <c r="C734" s="61" t="s">
        <v>1271</v>
      </c>
    </row>
    <row r="735" spans="3:3" ht="13.8">
      <c r="C735" s="61" t="s">
        <v>1847</v>
      </c>
    </row>
    <row r="736" spans="3:3" ht="13.8">
      <c r="C736" s="61" t="s">
        <v>796</v>
      </c>
    </row>
    <row r="737" spans="3:3" ht="13.8">
      <c r="C737" s="61" t="s">
        <v>805</v>
      </c>
    </row>
    <row r="738" spans="3:3" ht="13.8">
      <c r="C738" s="61" t="s">
        <v>813</v>
      </c>
    </row>
    <row r="739" spans="3:3" ht="13.8">
      <c r="C739" s="61" t="s">
        <v>821</v>
      </c>
    </row>
    <row r="740" spans="3:3" ht="13.8">
      <c r="C740" s="61" t="s">
        <v>1697</v>
      </c>
    </row>
    <row r="741" spans="3:3" ht="13.8">
      <c r="C741" s="61" t="s">
        <v>1855</v>
      </c>
    </row>
    <row r="742" spans="3:3" ht="13.8">
      <c r="C742" s="61" t="s">
        <v>1281</v>
      </c>
    </row>
    <row r="743" spans="3:3" ht="13.8">
      <c r="C743" s="61" t="s">
        <v>1289</v>
      </c>
    </row>
    <row r="744" spans="3:3" ht="13.8">
      <c r="C744" s="61" t="s">
        <v>827</v>
      </c>
    </row>
    <row r="745" spans="3:3" ht="13.8">
      <c r="C745" s="61" t="s">
        <v>1706</v>
      </c>
    </row>
    <row r="746" spans="3:3" ht="13.8">
      <c r="C746" s="61" t="s">
        <v>840</v>
      </c>
    </row>
    <row r="747" spans="3:3" ht="13.8">
      <c r="C747" s="61" t="s">
        <v>1715</v>
      </c>
    </row>
    <row r="748" spans="3:3" ht="13.8">
      <c r="C748" s="61" t="s">
        <v>1297</v>
      </c>
    </row>
    <row r="749" spans="3:3" ht="13.8">
      <c r="C749" s="61" t="s">
        <v>851</v>
      </c>
    </row>
    <row r="750" spans="3:3" ht="13.8">
      <c r="C750" s="61" t="s">
        <v>1863</v>
      </c>
    </row>
    <row r="751" spans="3:3" ht="13.8">
      <c r="C751" s="61" t="s">
        <v>857</v>
      </c>
    </row>
    <row r="752" spans="3:3" ht="13.8">
      <c r="C752" s="61" t="s">
        <v>1305</v>
      </c>
    </row>
    <row r="753" spans="3:3" ht="13.8">
      <c r="C753" s="61" t="s">
        <v>869</v>
      </c>
    </row>
    <row r="754" spans="3:3" ht="13.8">
      <c r="C754" s="61" t="s">
        <v>883</v>
      </c>
    </row>
    <row r="755" spans="3:3" ht="13.8">
      <c r="C755" s="61" t="s">
        <v>1315</v>
      </c>
    </row>
    <row r="756" spans="3:3" ht="13.8">
      <c r="C756" s="61" t="s">
        <v>1323</v>
      </c>
    </row>
    <row r="757" spans="3:3" ht="13.8">
      <c r="C757" s="61" t="s">
        <v>898</v>
      </c>
    </row>
    <row r="758" spans="3:3" ht="13.8">
      <c r="C758" s="61" t="s">
        <v>1723</v>
      </c>
    </row>
    <row r="759" spans="3:3" ht="13.8">
      <c r="C759" s="61" t="s">
        <v>1733</v>
      </c>
    </row>
    <row r="760" spans="3:3" ht="13.8">
      <c r="C760" s="61" t="s">
        <v>904</v>
      </c>
    </row>
    <row r="761" spans="3:3" ht="13.8">
      <c r="C761" s="61" t="s">
        <v>1331</v>
      </c>
    </row>
    <row r="762" spans="3:3" ht="13.8">
      <c r="C762" s="61" t="s">
        <v>1338</v>
      </c>
    </row>
    <row r="763" spans="3:3" ht="13.8">
      <c r="C763" s="61" t="s">
        <v>1346</v>
      </c>
    </row>
    <row r="764" spans="3:3" ht="13.8">
      <c r="C764" s="61" t="s">
        <v>1354</v>
      </c>
    </row>
    <row r="765" spans="3:3" ht="13.8">
      <c r="C765" s="61" t="s">
        <v>1739</v>
      </c>
    </row>
    <row r="766" spans="3:3" ht="13.8">
      <c r="C766" s="61" t="s">
        <v>1871</v>
      </c>
    </row>
    <row r="767" spans="3:3" ht="13.8">
      <c r="C767" s="61" t="s">
        <v>579</v>
      </c>
    </row>
    <row r="768" spans="3:3" ht="13.8">
      <c r="C768" s="61" t="s">
        <v>1071</v>
      </c>
    </row>
    <row r="769" spans="3:3" ht="13.8">
      <c r="C769" s="61" t="s">
        <v>1362</v>
      </c>
    </row>
    <row r="770" spans="3:3" ht="13.8">
      <c r="C770" s="61" t="s">
        <v>912</v>
      </c>
    </row>
    <row r="771" spans="3:3" ht="13.8">
      <c r="C771" s="61" t="s">
        <v>920</v>
      </c>
    </row>
    <row r="772" spans="3:3" ht="13.8">
      <c r="C772" s="61" t="s">
        <v>931</v>
      </c>
    </row>
    <row r="773" spans="3:3" ht="13.8">
      <c r="C773" s="61" t="s">
        <v>1082</v>
      </c>
    </row>
    <row r="774" spans="3:3" ht="13.8">
      <c r="C774" s="61" t="s">
        <v>1370</v>
      </c>
    </row>
    <row r="775" spans="3:3" ht="13.8">
      <c r="C775" s="61" t="s">
        <v>938</v>
      </c>
    </row>
    <row r="776" spans="3:3" ht="13.8">
      <c r="C776" s="61" t="s">
        <v>946</v>
      </c>
    </row>
    <row r="777" spans="3:3" ht="13.8">
      <c r="C777" s="61" t="s">
        <v>1379</v>
      </c>
    </row>
    <row r="778" spans="3:3" ht="13.8">
      <c r="C778" s="61" t="s">
        <v>590</v>
      </c>
    </row>
    <row r="779" spans="3:3" ht="13.8">
      <c r="C779" s="61" t="s">
        <v>1514</v>
      </c>
    </row>
    <row r="780" spans="3:3" ht="13.8">
      <c r="C780" s="61" t="s">
        <v>955</v>
      </c>
    </row>
    <row r="781" spans="3:3" ht="13.8">
      <c r="C781" s="61" t="s">
        <v>965</v>
      </c>
    </row>
    <row r="782" spans="3:3" ht="13.8">
      <c r="C782" s="61" t="s">
        <v>1747</v>
      </c>
    </row>
    <row r="783" spans="3:3" ht="13.8">
      <c r="C783" s="61" t="s">
        <v>1878</v>
      </c>
    </row>
    <row r="784" spans="3:3" ht="13.8">
      <c r="C784" s="61" t="s">
        <v>1385</v>
      </c>
    </row>
    <row r="785" spans="3:3" ht="13.8">
      <c r="C785" s="61" t="s">
        <v>1392</v>
      </c>
    </row>
    <row r="786" spans="3:3" ht="13.8">
      <c r="C786" s="61" t="s">
        <v>1399</v>
      </c>
    </row>
    <row r="787" spans="3:3" ht="13.8">
      <c r="C787" s="61" t="s">
        <v>1405</v>
      </c>
    </row>
    <row r="788" spans="3:3" ht="13.8">
      <c r="C788" s="61" t="s">
        <v>1887</v>
      </c>
    </row>
    <row r="789" spans="3:3" ht="13.8">
      <c r="C789" s="61" t="s">
        <v>1755</v>
      </c>
    </row>
    <row r="790" spans="3:3" ht="13.8">
      <c r="C790" s="61" t="s">
        <v>1761</v>
      </c>
    </row>
    <row r="791" spans="3:3" ht="13.8">
      <c r="C791" s="61" t="s">
        <v>1893</v>
      </c>
    </row>
    <row r="792" spans="3:3" ht="13.8">
      <c r="C792" s="61" t="s">
        <v>974</v>
      </c>
    </row>
    <row r="793" spans="3:3" ht="13.8">
      <c r="C793" s="61" t="s">
        <v>983</v>
      </c>
    </row>
    <row r="794" spans="3:3" ht="13.8">
      <c r="C794" s="61" t="s">
        <v>994</v>
      </c>
    </row>
    <row r="795" spans="3:3" ht="13.8">
      <c r="C795" s="61" t="s">
        <v>1899</v>
      </c>
    </row>
    <row r="796" spans="3:3" ht="13.8">
      <c r="C796" s="61" t="s">
        <v>1907</v>
      </c>
    </row>
    <row r="797" spans="3:3" ht="13.8">
      <c r="C797" s="61" t="s">
        <v>1005</v>
      </c>
    </row>
    <row r="798" spans="3:3" ht="13.8">
      <c r="C798" s="61" t="s">
        <v>1914</v>
      </c>
    </row>
    <row r="799" spans="3:3" ht="13.8">
      <c r="C799" s="61" t="s">
        <v>1011</v>
      </c>
    </row>
    <row r="800" spans="3:3" ht="13.8">
      <c r="C800" s="61" t="s">
        <v>1414</v>
      </c>
    </row>
    <row r="801" spans="3:3" ht="13.8">
      <c r="C801" s="61" t="s">
        <v>1423</v>
      </c>
    </row>
    <row r="802" spans="3:3" ht="13.8">
      <c r="C802" s="61" t="s">
        <v>1019</v>
      </c>
    </row>
    <row r="803" spans="3:3" ht="13.8">
      <c r="C803" s="61" t="s">
        <v>1431</v>
      </c>
    </row>
    <row r="804" spans="3:3" ht="13.8">
      <c r="C804" s="61" t="s">
        <v>1768</v>
      </c>
    </row>
    <row r="805" spans="3:3" ht="13.8">
      <c r="C805" s="61" t="s">
        <v>1090</v>
      </c>
    </row>
    <row r="806" spans="3:3" ht="13.8">
      <c r="C806" s="61" t="s">
        <v>1776</v>
      </c>
    </row>
    <row r="807" spans="3:3" ht="13.8">
      <c r="C807" s="61" t="s">
        <v>1782</v>
      </c>
    </row>
    <row r="808" spans="3:3" ht="13.8">
      <c r="C808" s="61" t="s">
        <v>1439</v>
      </c>
    </row>
    <row r="809" spans="3:3" ht="13.8">
      <c r="C809" s="61" t="s">
        <v>1791</v>
      </c>
    </row>
    <row r="810" spans="3:3" ht="13.8">
      <c r="C810" s="61" t="s">
        <v>1447</v>
      </c>
    </row>
    <row r="811" spans="3:3" ht="13.8">
      <c r="C811" s="61" t="s">
        <v>1455</v>
      </c>
    </row>
    <row r="812" spans="3:3" ht="13.8">
      <c r="C812" s="61" t="s">
        <v>1799</v>
      </c>
    </row>
    <row r="813" spans="3:3" ht="13.8">
      <c r="C813" s="61" t="s">
        <v>1463</v>
      </c>
    </row>
    <row r="814" spans="3:3" ht="13.8">
      <c r="C814" s="61" t="s">
        <v>1920</v>
      </c>
    </row>
    <row r="815" spans="3:3" ht="13.8">
      <c r="C815" s="61" t="s">
        <v>1928</v>
      </c>
    </row>
    <row r="816" spans="3:3" ht="13.8">
      <c r="C816" s="61" t="s">
        <v>1935</v>
      </c>
    </row>
    <row r="817" spans="3:3" ht="13.8">
      <c r="C817" s="61" t="s">
        <v>1470</v>
      </c>
    </row>
    <row r="818" spans="3:3" ht="13.8">
      <c r="C818" s="61" t="s">
        <v>1028</v>
      </c>
    </row>
    <row r="819" spans="3:3" ht="13.8">
      <c r="C819" s="61" t="s">
        <v>1943</v>
      </c>
    </row>
    <row r="820" spans="3:3" ht="13.8">
      <c r="C820" s="61" t="s">
        <v>1039</v>
      </c>
    </row>
    <row r="821" spans="3:3" ht="13.8">
      <c r="C821" s="61" t="s">
        <v>1805</v>
      </c>
    </row>
    <row r="822" spans="3:3" ht="13.8">
      <c r="C822" s="61" t="s">
        <v>1480</v>
      </c>
    </row>
    <row r="823" spans="3:3" ht="13.8">
      <c r="C823" s="61" t="s">
        <v>1047</v>
      </c>
    </row>
    <row r="824" spans="3:3" ht="13.8">
      <c r="C824" s="61" t="s">
        <v>1053</v>
      </c>
    </row>
    <row r="825" spans="3:3" ht="13.8">
      <c r="C825" s="61" t="s">
        <v>1488</v>
      </c>
    </row>
    <row r="826" spans="3:3" ht="13.8">
      <c r="C826" s="61" t="s">
        <v>1498</v>
      </c>
    </row>
    <row r="827" spans="3:3" ht="13.8">
      <c r="C827" s="61" t="s">
        <v>1063</v>
      </c>
    </row>
    <row r="828" spans="3:3" ht="13.8">
      <c r="C828" s="61" t="s">
        <v>1662</v>
      </c>
    </row>
    <row r="829" spans="3:3" ht="13.8">
      <c r="C829" s="61" t="s">
        <v>1096</v>
      </c>
    </row>
    <row r="830" spans="3:3" ht="13.8">
      <c r="C830" s="61" t="s">
        <v>1239</v>
      </c>
    </row>
    <row r="831" spans="3:3" ht="13.8">
      <c r="C831" s="61" t="s">
        <v>1104</v>
      </c>
    </row>
    <row r="832" spans="3:3" ht="13.8">
      <c r="C832" s="61" t="s">
        <v>549</v>
      </c>
    </row>
    <row r="833" spans="3:3" ht="13.8">
      <c r="C833" s="61" t="s">
        <v>502</v>
      </c>
    </row>
    <row r="834" spans="3:3" ht="13.8">
      <c r="C834" s="61" t="s">
        <v>481</v>
      </c>
    </row>
    <row r="835" spans="3:3" ht="13.8">
      <c r="C835" s="61" t="s">
        <v>607</v>
      </c>
    </row>
    <row r="836" spans="3:3" ht="13.8">
      <c r="C836" s="61" t="s">
        <v>1522</v>
      </c>
    </row>
    <row r="837" spans="3:3" ht="13.8">
      <c r="C837" s="61" t="s">
        <v>1528</v>
      </c>
    </row>
    <row r="838" spans="3:3" ht="13.8">
      <c r="C838" s="61" t="s">
        <v>1113</v>
      </c>
    </row>
    <row r="839" spans="3:3" ht="13.8">
      <c r="C839" s="61" t="s">
        <v>1119</v>
      </c>
    </row>
    <row r="840" spans="3:3" ht="13.8">
      <c r="C840" s="61" t="s">
        <v>1536</v>
      </c>
    </row>
    <row r="841" spans="3:3" ht="13.8">
      <c r="C841" s="61" t="s">
        <v>617</v>
      </c>
    </row>
    <row r="842" spans="3:3" ht="13.8">
      <c r="C842" s="61" t="s">
        <v>629</v>
      </c>
    </row>
    <row r="843" spans="3:3" ht="13.8">
      <c r="C843" s="61" t="s">
        <v>639</v>
      </c>
    </row>
    <row r="844" spans="3:3" ht="13.8">
      <c r="C844" s="61" t="s">
        <v>1545</v>
      </c>
    </row>
    <row r="845" spans="3:3" ht="13.8">
      <c r="C845" s="61" t="s">
        <v>649</v>
      </c>
    </row>
    <row r="846" spans="3:3" ht="13.8">
      <c r="C846" s="61" t="s">
        <v>1131</v>
      </c>
    </row>
    <row r="847" spans="3:3" ht="13.8">
      <c r="C847" s="61" t="s">
        <v>1552</v>
      </c>
    </row>
    <row r="848" spans="3:3" ht="13.8">
      <c r="C848" s="61" t="s">
        <v>1137</v>
      </c>
    </row>
    <row r="849" spans="3:3" ht="13.8">
      <c r="C849" s="61" t="s">
        <v>1145</v>
      </c>
    </row>
    <row r="850" spans="3:3" ht="13.8">
      <c r="C850" s="61" t="s">
        <v>1151</v>
      </c>
    </row>
    <row r="851" spans="3:3" ht="13.8">
      <c r="C851" s="61" t="s">
        <v>431</v>
      </c>
    </row>
    <row r="852" spans="3:3" ht="13.8">
      <c r="C852" s="61" t="s">
        <v>656</v>
      </c>
    </row>
    <row r="853" spans="3:3" ht="13.8">
      <c r="C853" s="61" t="s">
        <v>511</v>
      </c>
    </row>
    <row r="854" spans="3:3" ht="13.8">
      <c r="C854" s="61" t="s">
        <v>1558</v>
      </c>
    </row>
    <row r="855" spans="3:3" ht="13.8">
      <c r="C855" s="61" t="s">
        <v>665</v>
      </c>
    </row>
    <row r="856" spans="3:3" ht="13.8">
      <c r="C856" s="61" t="s">
        <v>1159</v>
      </c>
    </row>
    <row r="857" spans="3:3" ht="13.8">
      <c r="C857" s="61" t="s">
        <v>557</v>
      </c>
    </row>
    <row r="858" spans="3:3" ht="13.8">
      <c r="C858" s="61" t="s">
        <v>1566</v>
      </c>
    </row>
    <row r="859" spans="3:3" ht="13.8">
      <c r="C859" s="61" t="s">
        <v>1167</v>
      </c>
    </row>
    <row r="860" spans="3:3" ht="13.8">
      <c r="C860" s="61" t="s">
        <v>565</v>
      </c>
    </row>
    <row r="861" spans="3:3" ht="13.8">
      <c r="C861" s="61" t="s">
        <v>398</v>
      </c>
    </row>
    <row r="862" spans="3:3" ht="13.8">
      <c r="C862" s="61" t="s">
        <v>1572</v>
      </c>
    </row>
    <row r="863" spans="3:3" ht="13.8">
      <c r="C863" s="61" t="s">
        <v>674</v>
      </c>
    </row>
    <row r="864" spans="3:3" ht="13.8">
      <c r="C864" s="61" t="s">
        <v>1175</v>
      </c>
    </row>
    <row r="865" spans="3:3" ht="13.8">
      <c r="C865" s="61" t="s">
        <v>1581</v>
      </c>
    </row>
    <row r="866" spans="3:3" ht="13.8">
      <c r="C866" s="61" t="s">
        <v>680</v>
      </c>
    </row>
    <row r="867" spans="3:3" ht="13.8">
      <c r="C867" s="61" t="s">
        <v>378</v>
      </c>
    </row>
    <row r="868" spans="3:3" ht="13.8">
      <c r="C868" s="61" t="s">
        <v>688</v>
      </c>
    </row>
    <row r="869" spans="3:3" ht="13.8">
      <c r="C869" s="61" t="s">
        <v>411</v>
      </c>
    </row>
    <row r="870" spans="3:3" ht="13.8">
      <c r="C870" s="61" t="s">
        <v>1589</v>
      </c>
    </row>
    <row r="871" spans="3:3" ht="13.8">
      <c r="C871" s="61" t="s">
        <v>1597</v>
      </c>
    </row>
    <row r="872" spans="3:3" ht="13.8">
      <c r="C872" s="61" t="s">
        <v>1183</v>
      </c>
    </row>
    <row r="873" spans="3:3" ht="13.8">
      <c r="C873" s="61" t="s">
        <v>1606</v>
      </c>
    </row>
    <row r="874" spans="3:3" ht="13.8">
      <c r="C874" s="61" t="s">
        <v>1193</v>
      </c>
    </row>
    <row r="875" spans="3:3" ht="13.8">
      <c r="C875" s="61" t="s">
        <v>1612</v>
      </c>
    </row>
    <row r="876" spans="3:3" ht="13.8">
      <c r="C876" s="61" t="s">
        <v>1618</v>
      </c>
    </row>
    <row r="877" spans="3:3" ht="13.8">
      <c r="C877" s="61" t="s">
        <v>355</v>
      </c>
    </row>
    <row r="878" spans="3:3" ht="13.8">
      <c r="C878" s="61" t="s">
        <v>1628</v>
      </c>
    </row>
    <row r="879" spans="3:3" ht="13.8">
      <c r="C879" s="61" t="s">
        <v>1636</v>
      </c>
    </row>
    <row r="880" spans="3:3" ht="13.8">
      <c r="C880" s="61" t="s">
        <v>1644</v>
      </c>
    </row>
    <row r="881" spans="3:3" ht="13.8">
      <c r="C881" s="61" t="s">
        <v>1653</v>
      </c>
    </row>
    <row r="882" spans="3:3" ht="13.8">
      <c r="C882" s="61" t="s">
        <v>701</v>
      </c>
    </row>
    <row r="883" spans="3:3" ht="13.8">
      <c r="C883" s="61" t="s">
        <v>1204</v>
      </c>
    </row>
    <row r="884" spans="3:3" ht="13.8">
      <c r="C884" s="61" t="s">
        <v>1670</v>
      </c>
    </row>
    <row r="885" spans="3:3" ht="13.8">
      <c r="C885" s="61" t="s">
        <v>465</v>
      </c>
    </row>
    <row r="886" spans="3:3" ht="13.8">
      <c r="C886" s="61" t="s">
        <v>522</v>
      </c>
    </row>
    <row r="887" spans="3:3" ht="13.8">
      <c r="C887" s="61" t="s">
        <v>1214</v>
      </c>
    </row>
    <row r="888" spans="3:3" ht="13.8">
      <c r="C888" s="61" t="s">
        <v>1222</v>
      </c>
    </row>
    <row r="889" spans="3:3" ht="13.8">
      <c r="C889" s="61" t="s">
        <v>1230</v>
      </c>
    </row>
    <row r="890" spans="3:3" ht="13.8">
      <c r="C890" s="61" t="s">
        <v>531</v>
      </c>
    </row>
    <row r="891" spans="3:3" ht="13.8">
      <c r="C891" s="61" t="s">
        <v>1681</v>
      </c>
    </row>
    <row r="892" spans="3:3" ht="13.8">
      <c r="C892" s="61" t="s">
        <v>1247</v>
      </c>
    </row>
    <row r="893" spans="3:3" ht="13.8">
      <c r="C893" s="61" t="s">
        <v>714</v>
      </c>
    </row>
    <row r="894" spans="3:3" ht="13.8"/>
    <row r="895" spans="3:3" ht="13.8"/>
    <row r="896" spans="3:3" ht="13.8"/>
    <row r="897" ht="13.8"/>
    <row r="898" ht="13.8"/>
    <row r="899" ht="13.8"/>
    <row r="900" ht="13.8"/>
    <row r="901" ht="13.8"/>
    <row r="902" ht="13.8"/>
    <row r="903" ht="13.8"/>
    <row r="904" ht="13.8"/>
    <row r="905" ht="13.8"/>
    <row r="906" ht="13.8"/>
    <row r="907" ht="13.8"/>
    <row r="908" ht="13.8"/>
    <row r="909" ht="13.8"/>
    <row r="910" ht="13.8"/>
    <row r="911" ht="13.8"/>
    <row r="912" ht="13.8"/>
    <row r="913" ht="13.8"/>
    <row r="914" ht="13.8"/>
    <row r="915" ht="13.8"/>
    <row r="916" ht="13.8"/>
    <row r="917" ht="13.8"/>
    <row r="918" ht="13.8"/>
    <row r="919" ht="13.8"/>
    <row r="920" ht="13.8"/>
    <row r="921" ht="13.8"/>
    <row r="922" ht="13.8"/>
    <row r="923" ht="13.8"/>
    <row r="924" ht="13.8"/>
    <row r="925" ht="13.8"/>
    <row r="926" ht="13.8"/>
    <row r="927" ht="13.8"/>
    <row r="928" ht="13.8"/>
    <row r="929" ht="13.8"/>
    <row r="930" ht="13.8"/>
    <row r="931" ht="13.8"/>
    <row r="932" ht="13.8"/>
    <row r="933" ht="13.8"/>
    <row r="934" ht="13.8"/>
    <row r="935" ht="13.8"/>
    <row r="936" ht="13.8"/>
    <row r="937" ht="13.8"/>
    <row r="938" ht="13.8"/>
    <row r="939" ht="13.8"/>
    <row r="940" ht="13.8"/>
    <row r="941" ht="13.8"/>
    <row r="942" ht="13.8"/>
    <row r="943" ht="13.8"/>
    <row r="944" ht="13.8"/>
    <row r="945" ht="13.8"/>
    <row r="946" ht="13.8"/>
    <row r="947" ht="13.8"/>
    <row r="948" ht="13.8"/>
    <row r="949" ht="13.8"/>
    <row r="950" ht="13.8"/>
    <row r="951" ht="13.8"/>
    <row r="952" ht="13.8"/>
    <row r="953" ht="13.8"/>
    <row r="954" ht="13.8"/>
    <row r="955" ht="13.8"/>
    <row r="956" ht="13.8"/>
    <row r="957" ht="13.8"/>
    <row r="958" ht="13.8"/>
    <row r="959" ht="13.8"/>
    <row r="960" ht="13.8"/>
    <row r="961" ht="13.8"/>
    <row r="962" ht="13.8"/>
    <row r="963" ht="13.8"/>
    <row r="964" ht="13.8"/>
    <row r="965" ht="13.8"/>
    <row r="966" ht="13.8"/>
    <row r="967" ht="13.8"/>
    <row r="968" ht="13.8"/>
    <row r="969" ht="13.8"/>
    <row r="970" ht="13.8"/>
    <row r="971" ht="13.8"/>
    <row r="972" ht="13.8"/>
    <row r="973" ht="13.8"/>
    <row r="974" ht="13.8"/>
    <row r="975" ht="13.8"/>
    <row r="976" ht="13.8"/>
    <row r="977" ht="13.8"/>
    <row r="978" ht="13.8"/>
    <row r="979" ht="13.8"/>
    <row r="980" ht="13.8"/>
    <row r="981" ht="13.8"/>
    <row r="982" ht="13.8"/>
    <row r="983" ht="13.8"/>
    <row r="984" ht="13.8"/>
    <row r="985" ht="13.8"/>
    <row r="986" ht="13.8"/>
    <row r="987" ht="13.8"/>
    <row r="988" ht="13.8"/>
    <row r="989" ht="13.8"/>
    <row r="990" ht="13.8"/>
    <row r="991" ht="13.8"/>
    <row r="992" ht="13.8"/>
    <row r="993" ht="13.8"/>
    <row r="994" ht="13.8"/>
    <row r="995" ht="13.8"/>
    <row r="996" ht="13.8"/>
    <row r="997" ht="13.8"/>
    <row r="998" ht="13.8"/>
    <row r="999" ht="13.8"/>
    <row r="1000" ht="13.8"/>
  </sheetData>
  <pageMargins left="0.39370078740157499" right="0.39370078740157499" top="0.39370078740157499" bottom="0.3937007874015749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C180"/>
  <sheetViews>
    <sheetView workbookViewId="0"/>
  </sheetViews>
  <sheetFormatPr defaultColWidth="14.44140625" defaultRowHeight="15.75" customHeight="1"/>
  <sheetData>
    <row r="1" spans="1:107">
      <c r="A1" s="61" t="s">
        <v>227</v>
      </c>
      <c r="B1" s="61" t="s">
        <v>5</v>
      </c>
      <c r="C1" s="61" t="s">
        <v>228</v>
      </c>
      <c r="D1" s="61" t="s">
        <v>229</v>
      </c>
      <c r="E1" s="61" t="s">
        <v>230</v>
      </c>
      <c r="F1" s="61" t="s">
        <v>231</v>
      </c>
      <c r="G1" s="61" t="s">
        <v>232</v>
      </c>
      <c r="H1" s="61" t="s">
        <v>233</v>
      </c>
      <c r="I1" s="61" t="s">
        <v>234</v>
      </c>
      <c r="J1" s="61" t="s">
        <v>235</v>
      </c>
      <c r="K1" s="61" t="s">
        <v>236</v>
      </c>
      <c r="L1" s="61" t="s">
        <v>237</v>
      </c>
      <c r="M1" s="61" t="s">
        <v>238</v>
      </c>
      <c r="N1" s="61" t="s">
        <v>239</v>
      </c>
      <c r="O1" s="61" t="s">
        <v>240</v>
      </c>
      <c r="P1" s="61" t="s">
        <v>241</v>
      </c>
      <c r="Q1" s="61" t="s">
        <v>242</v>
      </c>
      <c r="R1" s="61" t="s">
        <v>243</v>
      </c>
      <c r="S1" s="61" t="s">
        <v>244</v>
      </c>
      <c r="T1" s="61" t="s">
        <v>245</v>
      </c>
      <c r="U1" s="61" t="s">
        <v>246</v>
      </c>
      <c r="V1" s="61" t="s">
        <v>247</v>
      </c>
      <c r="W1" s="61" t="s">
        <v>248</v>
      </c>
      <c r="X1" s="61" t="s">
        <v>249</v>
      </c>
      <c r="Y1" s="61" t="s">
        <v>7</v>
      </c>
      <c r="Z1" s="61" t="s">
        <v>250</v>
      </c>
      <c r="AA1" s="61" t="s">
        <v>251</v>
      </c>
      <c r="AB1" s="61" t="s">
        <v>6</v>
      </c>
      <c r="AC1" s="61" t="s">
        <v>252</v>
      </c>
      <c r="AD1" s="61" t="s">
        <v>253</v>
      </c>
      <c r="AE1" s="61" t="s">
        <v>254</v>
      </c>
      <c r="AF1" s="61" t="s">
        <v>255</v>
      </c>
      <c r="AG1" s="61" t="s">
        <v>256</v>
      </c>
      <c r="AH1" s="61" t="s">
        <v>257</v>
      </c>
      <c r="AI1" s="61" t="s">
        <v>258</v>
      </c>
      <c r="AJ1" s="61" t="s">
        <v>259</v>
      </c>
      <c r="AK1" s="61" t="s">
        <v>260</v>
      </c>
      <c r="AL1" s="61" t="s">
        <v>261</v>
      </c>
      <c r="AM1" s="61" t="s">
        <v>262</v>
      </c>
      <c r="AN1" s="61" t="s">
        <v>263</v>
      </c>
      <c r="AO1" s="61" t="s">
        <v>264</v>
      </c>
      <c r="AP1" s="61" t="s">
        <v>265</v>
      </c>
      <c r="AQ1" s="61" t="s">
        <v>266</v>
      </c>
      <c r="AR1" s="61" t="s">
        <v>267</v>
      </c>
      <c r="AS1" s="61" t="s">
        <v>268</v>
      </c>
      <c r="AT1" s="61" t="s">
        <v>269</v>
      </c>
      <c r="AU1" s="61" t="s">
        <v>270</v>
      </c>
      <c r="AV1" s="61" t="s">
        <v>271</v>
      </c>
      <c r="AW1" s="61" t="s">
        <v>272</v>
      </c>
      <c r="AX1" s="61" t="s">
        <v>273</v>
      </c>
      <c r="AY1" s="61" t="s">
        <v>274</v>
      </c>
      <c r="AZ1" s="61" t="s">
        <v>4</v>
      </c>
      <c r="BA1" s="61" t="s">
        <v>275</v>
      </c>
      <c r="BB1" s="61" t="s">
        <v>276</v>
      </c>
      <c r="BC1" s="61" t="s">
        <v>277</v>
      </c>
      <c r="BD1" s="61" t="s">
        <v>278</v>
      </c>
      <c r="BE1" s="61" t="s">
        <v>279</v>
      </c>
      <c r="BF1" s="61" t="s">
        <v>280</v>
      </c>
      <c r="BG1" s="61" t="s">
        <v>281</v>
      </c>
      <c r="BH1" s="61" t="s">
        <v>282</v>
      </c>
      <c r="BI1" s="61" t="s">
        <v>283</v>
      </c>
      <c r="BJ1" s="61" t="s">
        <v>284</v>
      </c>
      <c r="BK1" s="61" t="s">
        <v>285</v>
      </c>
      <c r="BL1" s="61" t="s">
        <v>286</v>
      </c>
      <c r="BM1" s="61" t="s">
        <v>287</v>
      </c>
      <c r="BN1" s="61" t="s">
        <v>288</v>
      </c>
      <c r="BO1" s="61" t="s">
        <v>289</v>
      </c>
      <c r="BP1" s="61" t="s">
        <v>290</v>
      </c>
      <c r="BQ1" s="61" t="s">
        <v>291</v>
      </c>
      <c r="BR1" s="61" t="s">
        <v>292</v>
      </c>
      <c r="BS1" s="61" t="s">
        <v>293</v>
      </c>
      <c r="BT1" s="61" t="s">
        <v>294</v>
      </c>
      <c r="BU1" s="61" t="s">
        <v>295</v>
      </c>
      <c r="BV1" s="61" t="s">
        <v>296</v>
      </c>
      <c r="BW1" s="61" t="s">
        <v>297</v>
      </c>
      <c r="BX1" s="61" t="s">
        <v>298</v>
      </c>
      <c r="BY1" s="61" t="s">
        <v>299</v>
      </c>
      <c r="BZ1" s="61" t="s">
        <v>300</v>
      </c>
      <c r="CA1" s="61" t="s">
        <v>301</v>
      </c>
      <c r="CB1" s="61" t="s">
        <v>302</v>
      </c>
      <c r="CC1" s="61" t="s">
        <v>303</v>
      </c>
      <c r="CD1" s="61" t="s">
        <v>304</v>
      </c>
      <c r="CE1" s="61" t="s">
        <v>305</v>
      </c>
      <c r="CF1" s="61" t="s">
        <v>306</v>
      </c>
      <c r="CG1" s="61" t="s">
        <v>307</v>
      </c>
      <c r="CH1" s="61" t="s">
        <v>308</v>
      </c>
      <c r="CI1" s="61" t="s">
        <v>309</v>
      </c>
      <c r="CJ1" s="61" t="s">
        <v>310</v>
      </c>
      <c r="CK1" s="61" t="s">
        <v>311</v>
      </c>
      <c r="CL1" s="61" t="s">
        <v>312</v>
      </c>
      <c r="CM1" s="61" t="s">
        <v>313</v>
      </c>
      <c r="CN1" s="61" t="s">
        <v>314</v>
      </c>
      <c r="CO1" s="61" t="s">
        <v>315</v>
      </c>
      <c r="CP1" s="61" t="s">
        <v>316</v>
      </c>
      <c r="CQ1" s="61" t="s">
        <v>317</v>
      </c>
      <c r="CR1" s="61" t="s">
        <v>318</v>
      </c>
      <c r="CS1" s="61" t="s">
        <v>319</v>
      </c>
      <c r="CT1" s="61" t="s">
        <v>320</v>
      </c>
      <c r="CU1" s="61" t="s">
        <v>321</v>
      </c>
      <c r="CV1" s="61" t="s">
        <v>322</v>
      </c>
      <c r="CW1" s="61" t="s">
        <v>323</v>
      </c>
      <c r="CX1" s="61" t="s">
        <v>324</v>
      </c>
      <c r="CY1" s="61" t="s">
        <v>325</v>
      </c>
      <c r="CZ1" s="61" t="s">
        <v>326</v>
      </c>
      <c r="DA1" s="61" t="s">
        <v>327</v>
      </c>
      <c r="DB1" s="61" t="s">
        <v>328</v>
      </c>
      <c r="DC1" s="61" t="s">
        <v>329</v>
      </c>
    </row>
    <row r="2" spans="1:107">
      <c r="A2" s="61" t="s">
        <v>2534</v>
      </c>
      <c r="B2" s="61" t="s">
        <v>85</v>
      </c>
      <c r="C2" s="61" t="s">
        <v>332</v>
      </c>
      <c r="D2" s="61">
        <v>2021</v>
      </c>
      <c r="E2" s="61" t="s">
        <v>333</v>
      </c>
      <c r="F2" s="61" t="s">
        <v>2535</v>
      </c>
      <c r="G2" s="61" t="s">
        <v>2536</v>
      </c>
      <c r="H2" s="61" t="s">
        <v>526</v>
      </c>
      <c r="I2" s="61" t="s">
        <v>2537</v>
      </c>
      <c r="J2" s="61" t="s">
        <v>872</v>
      </c>
      <c r="K2" s="61" t="s">
        <v>2538</v>
      </c>
      <c r="L2" s="61" t="s">
        <v>486</v>
      </c>
      <c r="M2" s="61" t="s">
        <v>457</v>
      </c>
      <c r="N2" s="61" t="s">
        <v>369</v>
      </c>
      <c r="O2" s="61" t="s">
        <v>728</v>
      </c>
      <c r="P2" s="61" t="s">
        <v>873</v>
      </c>
      <c r="Q2" s="61" t="s">
        <v>874</v>
      </c>
      <c r="R2" s="61" t="s">
        <v>2539</v>
      </c>
      <c r="S2" s="61" t="s">
        <v>2540</v>
      </c>
      <c r="T2" s="61" t="s">
        <v>2541</v>
      </c>
      <c r="U2" s="61">
        <v>62</v>
      </c>
      <c r="V2" s="61" t="s">
        <v>2542</v>
      </c>
      <c r="W2" s="61" t="s">
        <v>627</v>
      </c>
      <c r="X2" s="61" t="s">
        <v>351</v>
      </c>
      <c r="Y2" s="62">
        <v>44387</v>
      </c>
      <c r="Z2" s="61" t="s">
        <v>2543</v>
      </c>
      <c r="AA2" s="61" t="b">
        <v>0</v>
      </c>
      <c r="AB2" s="61" t="s">
        <v>86</v>
      </c>
      <c r="AF2" s="61" t="s">
        <v>353</v>
      </c>
      <c r="AH2" s="61">
        <v>5</v>
      </c>
      <c r="AI2" s="62">
        <v>44901</v>
      </c>
      <c r="AK2" s="61">
        <v>6</v>
      </c>
      <c r="AL2" s="62">
        <v>44901</v>
      </c>
      <c r="AN2" s="61">
        <v>5</v>
      </c>
      <c r="AO2" s="62">
        <v>44901</v>
      </c>
      <c r="AQ2" s="61">
        <v>6</v>
      </c>
      <c r="AR2" s="62">
        <v>44901</v>
      </c>
      <c r="AT2" s="61">
        <v>5</v>
      </c>
      <c r="AU2" s="62">
        <v>44901</v>
      </c>
      <c r="AW2" s="61">
        <v>5</v>
      </c>
      <c r="AX2" s="62">
        <v>44901</v>
      </c>
      <c r="AZ2" s="61">
        <v>5</v>
      </c>
      <c r="BA2" s="62">
        <v>44901</v>
      </c>
      <c r="BC2" s="61">
        <v>34</v>
      </c>
      <c r="BD2" s="62">
        <v>44811</v>
      </c>
      <c r="BE2" s="61" t="s">
        <v>354</v>
      </c>
      <c r="BF2" s="61">
        <v>1</v>
      </c>
      <c r="BG2" s="62">
        <v>44901</v>
      </c>
      <c r="BI2" s="61" t="s">
        <v>2544</v>
      </c>
      <c r="BJ2" s="61">
        <v>11.6</v>
      </c>
      <c r="BK2" s="61">
        <v>57</v>
      </c>
      <c r="BL2" s="61">
        <v>10.4</v>
      </c>
      <c r="BM2" s="61">
        <v>45</v>
      </c>
      <c r="BN2" s="61">
        <v>-13.7</v>
      </c>
      <c r="BO2" s="61">
        <v>83</v>
      </c>
      <c r="BP2" s="61">
        <v>0.6</v>
      </c>
      <c r="BQ2" s="61">
        <v>74</v>
      </c>
      <c r="BR2" s="61">
        <v>50</v>
      </c>
      <c r="BS2" s="61">
        <v>73</v>
      </c>
      <c r="BT2" s="61">
        <v>98</v>
      </c>
      <c r="BU2" s="61">
        <v>70</v>
      </c>
      <c r="BV2" s="61">
        <v>122</v>
      </c>
      <c r="BW2" s="61">
        <v>70</v>
      </c>
      <c r="BX2" s="61">
        <v>97</v>
      </c>
      <c r="BY2" s="61">
        <v>68</v>
      </c>
      <c r="BZ2" s="61">
        <v>25</v>
      </c>
      <c r="CA2" s="61">
        <v>60</v>
      </c>
      <c r="CB2" s="61">
        <v>0.1</v>
      </c>
      <c r="CC2" s="61">
        <v>73</v>
      </c>
      <c r="CD2" s="61">
        <v>-5.0999999999999996</v>
      </c>
      <c r="CE2" s="61">
        <v>35</v>
      </c>
      <c r="CF2" s="61">
        <v>76</v>
      </c>
      <c r="CG2" s="61">
        <v>60</v>
      </c>
      <c r="CH2" s="61">
        <v>4.4000000000000004</v>
      </c>
      <c r="CI2" s="61">
        <v>60</v>
      </c>
      <c r="CJ2" s="61">
        <v>-2.6</v>
      </c>
      <c r="CK2" s="61">
        <v>62</v>
      </c>
      <c r="CL2" s="61">
        <v>-3.5</v>
      </c>
      <c r="CM2" s="61">
        <v>62</v>
      </c>
      <c r="CN2" s="61">
        <v>0.4</v>
      </c>
      <c r="CO2" s="61">
        <v>56</v>
      </c>
      <c r="CP2" s="61">
        <v>3.4</v>
      </c>
      <c r="CQ2" s="61">
        <v>64</v>
      </c>
      <c r="CR2" s="61">
        <v>0.01</v>
      </c>
      <c r="CS2" s="61">
        <v>50</v>
      </c>
      <c r="CT2" s="61">
        <v>32</v>
      </c>
      <c r="CU2" s="61">
        <v>57</v>
      </c>
      <c r="CV2" s="61">
        <v>227</v>
      </c>
      <c r="CW2" s="61">
        <v>192</v>
      </c>
      <c r="CX2" s="61">
        <v>301</v>
      </c>
      <c r="CY2" s="61">
        <v>207</v>
      </c>
      <c r="CZ2" s="61" t="s">
        <v>356</v>
      </c>
      <c r="DA2" s="61" t="s">
        <v>357</v>
      </c>
      <c r="DB2" s="61" t="s">
        <v>358</v>
      </c>
      <c r="DC2" s="61" t="s">
        <v>359</v>
      </c>
    </row>
    <row r="3" spans="1:107">
      <c r="A3" s="61" t="s">
        <v>2545</v>
      </c>
      <c r="B3" s="61" t="s">
        <v>48</v>
      </c>
      <c r="C3" s="61" t="s">
        <v>332</v>
      </c>
      <c r="D3" s="61">
        <v>2021</v>
      </c>
      <c r="E3" s="61" t="s">
        <v>333</v>
      </c>
      <c r="F3" s="61" t="s">
        <v>704</v>
      </c>
      <c r="G3" s="61" t="s">
        <v>2546</v>
      </c>
      <c r="H3" s="61" t="s">
        <v>387</v>
      </c>
      <c r="I3" s="61" t="s">
        <v>706</v>
      </c>
      <c r="J3" s="61" t="s">
        <v>832</v>
      </c>
      <c r="K3" s="61" t="s">
        <v>2547</v>
      </c>
      <c r="L3" s="61" t="s">
        <v>708</v>
      </c>
      <c r="M3" s="61" t="s">
        <v>709</v>
      </c>
      <c r="N3" s="61" t="s">
        <v>346</v>
      </c>
      <c r="O3" s="61" t="s">
        <v>710</v>
      </c>
      <c r="P3" s="61" t="s">
        <v>834</v>
      </c>
      <c r="Q3" s="61" t="s">
        <v>835</v>
      </c>
      <c r="R3" s="61" t="s">
        <v>844</v>
      </c>
      <c r="S3" s="61" t="s">
        <v>2548</v>
      </c>
      <c r="T3" s="61" t="s">
        <v>2541</v>
      </c>
      <c r="U3" s="61">
        <v>28</v>
      </c>
      <c r="V3" s="61" t="s">
        <v>2549</v>
      </c>
      <c r="W3" s="61" t="s">
        <v>463</v>
      </c>
      <c r="X3" s="61" t="s">
        <v>351</v>
      </c>
      <c r="Y3" s="62">
        <v>44389</v>
      </c>
      <c r="Z3" s="61" t="s">
        <v>2550</v>
      </c>
      <c r="AA3" s="61" t="b">
        <v>0</v>
      </c>
      <c r="AB3" s="61" t="s">
        <v>49</v>
      </c>
      <c r="AF3" s="61" t="s">
        <v>353</v>
      </c>
      <c r="AH3" s="61">
        <v>6</v>
      </c>
      <c r="AI3" s="62">
        <v>44901</v>
      </c>
      <c r="AK3" s="61">
        <v>6</v>
      </c>
      <c r="AL3" s="62">
        <v>44901</v>
      </c>
      <c r="AN3" s="61">
        <v>5</v>
      </c>
      <c r="AO3" s="62">
        <v>44901</v>
      </c>
      <c r="AQ3" s="61">
        <v>6</v>
      </c>
      <c r="AR3" s="62">
        <v>44901</v>
      </c>
      <c r="AT3" s="61">
        <v>5</v>
      </c>
      <c r="AU3" s="62">
        <v>44901</v>
      </c>
      <c r="AW3" s="61">
        <v>5</v>
      </c>
      <c r="AX3" s="62">
        <v>44901</v>
      </c>
      <c r="AZ3" s="61">
        <v>5</v>
      </c>
      <c r="BA3" s="62">
        <v>44901</v>
      </c>
      <c r="BC3" s="61">
        <v>43</v>
      </c>
      <c r="BD3" s="62">
        <v>44812</v>
      </c>
      <c r="BE3" s="61" t="s">
        <v>354</v>
      </c>
      <c r="BF3" s="61">
        <v>1</v>
      </c>
      <c r="BG3" s="62">
        <v>44901</v>
      </c>
      <c r="BI3" s="61" t="s">
        <v>2551</v>
      </c>
      <c r="BJ3" s="61">
        <v>10.4</v>
      </c>
      <c r="BK3" s="61">
        <v>60</v>
      </c>
      <c r="BL3" s="61">
        <v>5.9</v>
      </c>
      <c r="BM3" s="61">
        <v>52</v>
      </c>
      <c r="BN3" s="61">
        <v>-9.1999999999999993</v>
      </c>
      <c r="BO3" s="61">
        <v>84</v>
      </c>
      <c r="BP3" s="61">
        <v>1.8</v>
      </c>
      <c r="BQ3" s="61">
        <v>75</v>
      </c>
      <c r="BR3" s="61">
        <v>55</v>
      </c>
      <c r="BS3" s="61">
        <v>74</v>
      </c>
      <c r="BT3" s="61">
        <v>96</v>
      </c>
      <c r="BU3" s="61">
        <v>72</v>
      </c>
      <c r="BV3" s="61">
        <v>122</v>
      </c>
      <c r="BW3" s="61">
        <v>73</v>
      </c>
      <c r="BX3" s="61">
        <v>86</v>
      </c>
      <c r="BY3" s="61">
        <v>72</v>
      </c>
      <c r="BZ3" s="61">
        <v>27</v>
      </c>
      <c r="CA3" s="61">
        <v>66</v>
      </c>
      <c r="CB3" s="61">
        <v>6.1</v>
      </c>
      <c r="CC3" s="61">
        <v>75</v>
      </c>
      <c r="CD3" s="61">
        <v>-7.3</v>
      </c>
      <c r="CE3" s="61">
        <v>42</v>
      </c>
      <c r="CF3" s="61">
        <v>59</v>
      </c>
      <c r="CG3" s="61">
        <v>65</v>
      </c>
      <c r="CH3" s="61">
        <v>3.5</v>
      </c>
      <c r="CI3" s="61">
        <v>64</v>
      </c>
      <c r="CJ3" s="61">
        <v>-1.8</v>
      </c>
      <c r="CK3" s="61">
        <v>65</v>
      </c>
      <c r="CL3" s="61">
        <v>-3.9</v>
      </c>
      <c r="CM3" s="61">
        <v>66</v>
      </c>
      <c r="CN3" s="61">
        <v>-0.3</v>
      </c>
      <c r="CO3" s="61">
        <v>59</v>
      </c>
      <c r="CP3" s="61">
        <v>5.2</v>
      </c>
      <c r="CQ3" s="61">
        <v>68</v>
      </c>
      <c r="CR3" s="61">
        <v>0.6</v>
      </c>
      <c r="CS3" s="61">
        <v>57</v>
      </c>
      <c r="CT3" s="61">
        <v>5</v>
      </c>
      <c r="CU3" s="61">
        <v>60</v>
      </c>
      <c r="CV3" s="61">
        <v>246</v>
      </c>
      <c r="CW3" s="61">
        <v>203</v>
      </c>
      <c r="CX3" s="61">
        <v>328</v>
      </c>
      <c r="CY3" s="61">
        <v>237</v>
      </c>
      <c r="CZ3" s="61" t="s">
        <v>356</v>
      </c>
      <c r="DA3" s="61" t="s">
        <v>357</v>
      </c>
      <c r="DB3" s="61" t="s">
        <v>358</v>
      </c>
      <c r="DC3" s="61" t="s">
        <v>359</v>
      </c>
    </row>
    <row r="4" spans="1:107">
      <c r="A4" s="61" t="s">
        <v>2552</v>
      </c>
      <c r="B4" s="61" t="s">
        <v>160</v>
      </c>
      <c r="C4" s="61" t="s">
        <v>332</v>
      </c>
      <c r="D4" s="61">
        <v>2021</v>
      </c>
      <c r="E4" s="61" t="s">
        <v>333</v>
      </c>
      <c r="F4" s="61" t="s">
        <v>538</v>
      </c>
      <c r="G4" s="61" t="s">
        <v>2553</v>
      </c>
      <c r="H4" s="61" t="s">
        <v>542</v>
      </c>
      <c r="I4" s="61" t="s">
        <v>543</v>
      </c>
      <c r="J4" s="61" t="s">
        <v>725</v>
      </c>
      <c r="K4" s="61" t="s">
        <v>2554</v>
      </c>
      <c r="L4" s="61" t="s">
        <v>2555</v>
      </c>
      <c r="M4" s="61" t="s">
        <v>2556</v>
      </c>
      <c r="N4" s="61" t="s">
        <v>2557</v>
      </c>
      <c r="O4" s="61" t="s">
        <v>2558</v>
      </c>
      <c r="P4" s="61" t="s">
        <v>727</v>
      </c>
      <c r="Q4" s="61" t="s">
        <v>728</v>
      </c>
      <c r="R4" s="61" t="s">
        <v>1883</v>
      </c>
      <c r="S4" s="61" t="s">
        <v>2559</v>
      </c>
      <c r="T4" s="61" t="s">
        <v>2541</v>
      </c>
      <c r="U4" s="61">
        <v>131</v>
      </c>
      <c r="V4" s="61" t="s">
        <v>2560</v>
      </c>
      <c r="W4" s="61" t="s">
        <v>2561</v>
      </c>
      <c r="X4" s="61" t="s">
        <v>351</v>
      </c>
      <c r="Y4" s="62">
        <v>44389</v>
      </c>
      <c r="Z4" s="61" t="s">
        <v>2562</v>
      </c>
      <c r="AA4" s="61" t="b">
        <v>0</v>
      </c>
      <c r="AB4" s="61" t="s">
        <v>161</v>
      </c>
      <c r="AF4" s="61" t="s">
        <v>353</v>
      </c>
      <c r="AH4" s="61">
        <v>6</v>
      </c>
      <c r="AI4" s="62">
        <v>44901</v>
      </c>
      <c r="AK4" s="61">
        <v>6</v>
      </c>
      <c r="AL4" s="62">
        <v>44901</v>
      </c>
      <c r="AN4" s="61">
        <v>6</v>
      </c>
      <c r="AO4" s="62">
        <v>44901</v>
      </c>
      <c r="AQ4" s="61">
        <v>6</v>
      </c>
      <c r="AR4" s="62">
        <v>44901</v>
      </c>
      <c r="AT4" s="61">
        <v>6</v>
      </c>
      <c r="AU4" s="62">
        <v>44901</v>
      </c>
      <c r="AW4" s="61">
        <v>6</v>
      </c>
      <c r="AX4" s="62">
        <v>44901</v>
      </c>
      <c r="AZ4" s="61">
        <v>5</v>
      </c>
      <c r="BA4" s="62">
        <v>44901</v>
      </c>
      <c r="BC4" s="61">
        <v>36</v>
      </c>
      <c r="BD4" s="62">
        <v>44811</v>
      </c>
      <c r="BE4" s="61" t="s">
        <v>354</v>
      </c>
      <c r="BF4" s="61">
        <v>2</v>
      </c>
      <c r="BG4" s="62">
        <v>44901</v>
      </c>
      <c r="BI4" s="61" t="s">
        <v>2563</v>
      </c>
      <c r="BJ4" s="61">
        <v>6.3</v>
      </c>
      <c r="BK4" s="61">
        <v>61</v>
      </c>
      <c r="BL4" s="61">
        <v>4.3</v>
      </c>
      <c r="BM4" s="61">
        <v>50</v>
      </c>
      <c r="BN4" s="61">
        <v>-8.9</v>
      </c>
      <c r="BO4" s="61">
        <v>83</v>
      </c>
      <c r="BP4" s="61">
        <v>3.1</v>
      </c>
      <c r="BQ4" s="61">
        <v>74</v>
      </c>
      <c r="BR4" s="61">
        <v>51</v>
      </c>
      <c r="BS4" s="61">
        <v>73</v>
      </c>
      <c r="BT4" s="61">
        <v>93</v>
      </c>
      <c r="BU4" s="61">
        <v>72</v>
      </c>
      <c r="BV4" s="61">
        <v>120</v>
      </c>
      <c r="BW4" s="61">
        <v>72</v>
      </c>
      <c r="BX4" s="61">
        <v>78</v>
      </c>
      <c r="BY4" s="61">
        <v>71</v>
      </c>
      <c r="BZ4" s="61">
        <v>25</v>
      </c>
      <c r="CA4" s="61">
        <v>65</v>
      </c>
      <c r="CB4" s="61">
        <v>0.7</v>
      </c>
      <c r="CC4" s="61">
        <v>75</v>
      </c>
      <c r="CD4" s="61">
        <v>-2.9</v>
      </c>
      <c r="CE4" s="61">
        <v>38</v>
      </c>
      <c r="CF4" s="61">
        <v>63</v>
      </c>
      <c r="CG4" s="61">
        <v>64</v>
      </c>
      <c r="CH4" s="61">
        <v>13.4</v>
      </c>
      <c r="CI4" s="61">
        <v>63</v>
      </c>
      <c r="CJ4" s="61">
        <v>-4.3</v>
      </c>
      <c r="CK4" s="61">
        <v>64</v>
      </c>
      <c r="CL4" s="61">
        <v>-6.3</v>
      </c>
      <c r="CM4" s="61">
        <v>64</v>
      </c>
      <c r="CN4" s="61">
        <v>2.1</v>
      </c>
      <c r="CO4" s="61">
        <v>58</v>
      </c>
      <c r="CP4" s="61">
        <v>2.2000000000000002</v>
      </c>
      <c r="CQ4" s="61">
        <v>66</v>
      </c>
      <c r="CR4" s="61">
        <v>0.19</v>
      </c>
      <c r="CS4" s="61">
        <v>52</v>
      </c>
      <c r="CT4" s="61">
        <v>25</v>
      </c>
      <c r="CU4" s="61">
        <v>60</v>
      </c>
      <c r="CV4" s="61">
        <v>234</v>
      </c>
      <c r="CW4" s="61">
        <v>192</v>
      </c>
      <c r="CX4" s="61">
        <v>305</v>
      </c>
      <c r="CY4" s="61">
        <v>214</v>
      </c>
      <c r="CZ4" s="61" t="s">
        <v>356</v>
      </c>
      <c r="DA4" s="61" t="s">
        <v>357</v>
      </c>
      <c r="DB4" s="61" t="s">
        <v>358</v>
      </c>
      <c r="DC4" s="61" t="s">
        <v>359</v>
      </c>
    </row>
    <row r="5" spans="1:107">
      <c r="A5" s="61" t="s">
        <v>2564</v>
      </c>
      <c r="B5" s="61" t="s">
        <v>184</v>
      </c>
      <c r="C5" s="61" t="s">
        <v>332</v>
      </c>
      <c r="D5" s="61">
        <v>2021</v>
      </c>
      <c r="E5" s="61" t="s">
        <v>632</v>
      </c>
      <c r="F5" s="61" t="s">
        <v>2565</v>
      </c>
      <c r="G5" s="61" t="s">
        <v>2566</v>
      </c>
      <c r="H5" s="61" t="s">
        <v>2567</v>
      </c>
      <c r="I5" s="61" t="s">
        <v>2568</v>
      </c>
      <c r="J5" s="61" t="s">
        <v>383</v>
      </c>
      <c r="K5" s="61" t="s">
        <v>2569</v>
      </c>
      <c r="L5" s="61" t="s">
        <v>2570</v>
      </c>
      <c r="M5" s="61" t="s">
        <v>2571</v>
      </c>
      <c r="N5" s="61" t="s">
        <v>2572</v>
      </c>
      <c r="O5" s="61" t="s">
        <v>2573</v>
      </c>
      <c r="P5" s="61" t="s">
        <v>387</v>
      </c>
      <c r="Q5" s="61" t="s">
        <v>388</v>
      </c>
      <c r="R5" s="61" t="s">
        <v>1187</v>
      </c>
      <c r="S5" s="61" t="s">
        <v>1099</v>
      </c>
      <c r="T5" s="61" t="s">
        <v>2541</v>
      </c>
      <c r="U5" s="61">
        <v>154</v>
      </c>
      <c r="V5" s="61" t="s">
        <v>2574</v>
      </c>
      <c r="W5" s="61" t="s">
        <v>663</v>
      </c>
      <c r="X5" s="61" t="s">
        <v>351</v>
      </c>
      <c r="Y5" s="62">
        <v>44390</v>
      </c>
      <c r="Z5" s="61" t="s">
        <v>2575</v>
      </c>
      <c r="AA5" s="61" t="b">
        <v>0</v>
      </c>
      <c r="AB5" s="61" t="s">
        <v>109</v>
      </c>
      <c r="AF5" s="61" t="s">
        <v>353</v>
      </c>
      <c r="AH5" s="61">
        <v>6</v>
      </c>
      <c r="AI5" s="62">
        <v>44901</v>
      </c>
      <c r="AK5" s="61">
        <v>6</v>
      </c>
      <c r="AL5" s="62">
        <v>44901</v>
      </c>
      <c r="AN5" s="61">
        <v>6</v>
      </c>
      <c r="AO5" s="62">
        <v>44901</v>
      </c>
      <c r="AQ5" s="61">
        <v>6</v>
      </c>
      <c r="AR5" s="62">
        <v>44901</v>
      </c>
      <c r="AT5" s="61">
        <v>5</v>
      </c>
      <c r="AU5" s="62">
        <v>44901</v>
      </c>
      <c r="AW5" s="61">
        <v>6</v>
      </c>
      <c r="AX5" s="62">
        <v>44901</v>
      </c>
      <c r="AZ5" s="61">
        <v>5</v>
      </c>
      <c r="BA5" s="62">
        <v>44901</v>
      </c>
      <c r="BC5" s="61">
        <v>37</v>
      </c>
      <c r="BD5" s="62">
        <v>44811</v>
      </c>
      <c r="BE5" s="61" t="s">
        <v>354</v>
      </c>
      <c r="BF5" s="61">
        <v>1</v>
      </c>
      <c r="BG5" s="62">
        <v>44901</v>
      </c>
      <c r="BI5" s="61" t="s">
        <v>2576</v>
      </c>
      <c r="BJ5" s="61">
        <v>11</v>
      </c>
      <c r="BK5" s="61">
        <v>62</v>
      </c>
      <c r="BL5" s="61">
        <v>10.6</v>
      </c>
      <c r="BM5" s="61">
        <v>48</v>
      </c>
      <c r="BN5" s="61">
        <v>-7.1</v>
      </c>
      <c r="BO5" s="61">
        <v>84</v>
      </c>
      <c r="BP5" s="61">
        <v>-1.1000000000000001</v>
      </c>
      <c r="BQ5" s="61">
        <v>75</v>
      </c>
      <c r="BR5" s="61">
        <v>41</v>
      </c>
      <c r="BS5" s="61">
        <v>74</v>
      </c>
      <c r="BT5" s="61">
        <v>77</v>
      </c>
      <c r="BU5" s="61">
        <v>72</v>
      </c>
      <c r="BV5" s="61">
        <v>100</v>
      </c>
      <c r="BW5" s="61">
        <v>73</v>
      </c>
      <c r="BX5" s="61">
        <v>88</v>
      </c>
      <c r="BY5" s="61">
        <v>69</v>
      </c>
      <c r="BZ5" s="61">
        <v>16</v>
      </c>
      <c r="CA5" s="61">
        <v>62</v>
      </c>
      <c r="CB5" s="61">
        <v>2.7</v>
      </c>
      <c r="CC5" s="61">
        <v>76</v>
      </c>
      <c r="CD5" s="61">
        <v>-7.3</v>
      </c>
      <c r="CE5" s="61">
        <v>38</v>
      </c>
      <c r="CF5" s="61">
        <v>45</v>
      </c>
      <c r="CG5" s="61">
        <v>63</v>
      </c>
      <c r="CH5" s="61">
        <v>14.3</v>
      </c>
      <c r="CI5" s="61">
        <v>64</v>
      </c>
      <c r="CJ5" s="61">
        <v>-0.7</v>
      </c>
      <c r="CK5" s="61">
        <v>64</v>
      </c>
      <c r="CL5" s="61">
        <v>-1.7</v>
      </c>
      <c r="CM5" s="61">
        <v>64</v>
      </c>
      <c r="CN5" s="61">
        <v>0.6</v>
      </c>
      <c r="CO5" s="61">
        <v>58</v>
      </c>
      <c r="CP5" s="61">
        <v>6.6</v>
      </c>
      <c r="CQ5" s="61">
        <v>67</v>
      </c>
      <c r="CR5" s="61">
        <v>0.46</v>
      </c>
      <c r="CS5" s="61">
        <v>52</v>
      </c>
      <c r="CT5" s="61">
        <v>24</v>
      </c>
      <c r="CU5" s="61">
        <v>59</v>
      </c>
      <c r="CV5" s="61">
        <v>257</v>
      </c>
      <c r="CW5" s="61">
        <v>204</v>
      </c>
      <c r="CX5" s="61">
        <v>346</v>
      </c>
      <c r="CY5" s="61">
        <v>250</v>
      </c>
      <c r="CZ5" s="61" t="s">
        <v>356</v>
      </c>
      <c r="DA5" s="61" t="s">
        <v>357</v>
      </c>
      <c r="DB5" s="61" t="s">
        <v>358</v>
      </c>
      <c r="DC5" s="61" t="s">
        <v>359</v>
      </c>
    </row>
    <row r="6" spans="1:107">
      <c r="A6" s="61" t="s">
        <v>2577</v>
      </c>
      <c r="B6" s="61" t="s">
        <v>50</v>
      </c>
      <c r="C6" s="61" t="s">
        <v>332</v>
      </c>
      <c r="D6" s="61">
        <v>2021</v>
      </c>
      <c r="E6" s="61" t="s">
        <v>333</v>
      </c>
      <c r="F6" s="61" t="s">
        <v>2535</v>
      </c>
      <c r="G6" s="61" t="s">
        <v>2578</v>
      </c>
      <c r="H6" s="61" t="s">
        <v>526</v>
      </c>
      <c r="I6" s="61" t="s">
        <v>2537</v>
      </c>
      <c r="J6" s="61" t="s">
        <v>832</v>
      </c>
      <c r="K6" s="61" t="s">
        <v>2579</v>
      </c>
      <c r="L6" s="61" t="s">
        <v>486</v>
      </c>
      <c r="M6" s="61" t="s">
        <v>457</v>
      </c>
      <c r="N6" s="61" t="s">
        <v>369</v>
      </c>
      <c r="O6" s="61" t="s">
        <v>728</v>
      </c>
      <c r="P6" s="61" t="s">
        <v>834</v>
      </c>
      <c r="Q6" s="61" t="s">
        <v>835</v>
      </c>
      <c r="R6" s="61" t="s">
        <v>342</v>
      </c>
      <c r="S6" s="61" t="s">
        <v>2580</v>
      </c>
      <c r="T6" s="61" t="s">
        <v>2541</v>
      </c>
      <c r="U6" s="61">
        <v>29</v>
      </c>
      <c r="V6" s="61" t="s">
        <v>2581</v>
      </c>
      <c r="W6" s="61" t="s">
        <v>2561</v>
      </c>
      <c r="X6" s="61" t="s">
        <v>351</v>
      </c>
      <c r="Y6" s="62">
        <v>44391</v>
      </c>
      <c r="Z6" s="61" t="s">
        <v>2582</v>
      </c>
      <c r="AA6" s="61" t="b">
        <v>0</v>
      </c>
      <c r="AB6" s="61" t="s">
        <v>49</v>
      </c>
      <c r="AF6" s="61" t="s">
        <v>353</v>
      </c>
      <c r="AH6" s="61">
        <v>6</v>
      </c>
      <c r="AI6" s="62">
        <v>44901</v>
      </c>
      <c r="AK6" s="61">
        <v>6</v>
      </c>
      <c r="AL6" s="62">
        <v>44901</v>
      </c>
      <c r="AN6" s="61">
        <v>5</v>
      </c>
      <c r="AO6" s="62">
        <v>44901</v>
      </c>
      <c r="AQ6" s="61">
        <v>6</v>
      </c>
      <c r="AR6" s="62">
        <v>44901</v>
      </c>
      <c r="AT6" s="61">
        <v>5</v>
      </c>
      <c r="AU6" s="62">
        <v>44901</v>
      </c>
      <c r="AW6" s="61">
        <v>5</v>
      </c>
      <c r="AX6" s="62">
        <v>44901</v>
      </c>
      <c r="AZ6" s="61">
        <v>5</v>
      </c>
      <c r="BA6" s="62">
        <v>44901</v>
      </c>
      <c r="BC6" s="61">
        <v>36</v>
      </c>
      <c r="BD6" s="62">
        <v>44812</v>
      </c>
      <c r="BE6" s="61" t="s">
        <v>354</v>
      </c>
      <c r="BF6" s="61">
        <v>1</v>
      </c>
      <c r="BG6" s="62">
        <v>44901</v>
      </c>
      <c r="BI6" s="61" t="s">
        <v>2583</v>
      </c>
      <c r="BJ6" s="61">
        <v>8.4</v>
      </c>
      <c r="BK6" s="61">
        <v>59</v>
      </c>
      <c r="BL6" s="61">
        <v>9.1999999999999993</v>
      </c>
      <c r="BM6" s="61">
        <v>47</v>
      </c>
      <c r="BN6" s="61">
        <v>-11.4</v>
      </c>
      <c r="BO6" s="61">
        <v>84</v>
      </c>
      <c r="BP6" s="61">
        <v>2.4</v>
      </c>
      <c r="BQ6" s="61">
        <v>75</v>
      </c>
      <c r="BR6" s="61">
        <v>51</v>
      </c>
      <c r="BS6" s="61">
        <v>74</v>
      </c>
      <c r="BT6" s="61">
        <v>92</v>
      </c>
      <c r="BU6" s="61">
        <v>72</v>
      </c>
      <c r="BV6" s="61">
        <v>119</v>
      </c>
      <c r="BW6" s="61">
        <v>72</v>
      </c>
      <c r="BX6" s="61">
        <v>101</v>
      </c>
      <c r="BY6" s="61">
        <v>70</v>
      </c>
      <c r="BZ6" s="61">
        <v>21</v>
      </c>
      <c r="CA6" s="61">
        <v>62</v>
      </c>
      <c r="CB6" s="61">
        <v>1.1000000000000001</v>
      </c>
      <c r="CC6" s="61">
        <v>75</v>
      </c>
      <c r="CD6" s="61">
        <v>-6.1</v>
      </c>
      <c r="CE6" s="61">
        <v>38</v>
      </c>
      <c r="CF6" s="61">
        <v>64</v>
      </c>
      <c r="CG6" s="61">
        <v>63</v>
      </c>
      <c r="CH6" s="61">
        <v>4.9000000000000004</v>
      </c>
      <c r="CI6" s="61">
        <v>63</v>
      </c>
      <c r="CJ6" s="61">
        <v>0.6</v>
      </c>
      <c r="CK6" s="61">
        <v>64</v>
      </c>
      <c r="CL6" s="61">
        <v>-0.2</v>
      </c>
      <c r="CM6" s="61">
        <v>65</v>
      </c>
      <c r="CN6" s="61">
        <v>0.3</v>
      </c>
      <c r="CO6" s="61">
        <v>58</v>
      </c>
      <c r="CP6" s="61">
        <v>2.6</v>
      </c>
      <c r="CQ6" s="61">
        <v>67</v>
      </c>
      <c r="CR6" s="61">
        <v>-0.17</v>
      </c>
      <c r="CS6" s="61">
        <v>55</v>
      </c>
      <c r="CT6" s="61">
        <v>26</v>
      </c>
      <c r="CU6" s="61">
        <v>58</v>
      </c>
      <c r="CV6" s="61">
        <v>230</v>
      </c>
      <c r="CW6" s="61">
        <v>191</v>
      </c>
      <c r="CX6" s="61">
        <v>299</v>
      </c>
      <c r="CY6" s="61">
        <v>212</v>
      </c>
      <c r="CZ6" s="61" t="s">
        <v>356</v>
      </c>
      <c r="DA6" s="61" t="s">
        <v>357</v>
      </c>
      <c r="DB6" s="61" t="s">
        <v>358</v>
      </c>
      <c r="DC6" s="61" t="s">
        <v>359</v>
      </c>
    </row>
    <row r="7" spans="1:107">
      <c r="A7" s="61" t="s">
        <v>2584</v>
      </c>
      <c r="B7" s="61" t="s">
        <v>51</v>
      </c>
      <c r="C7" s="61" t="s">
        <v>332</v>
      </c>
      <c r="D7" s="61">
        <v>2021</v>
      </c>
      <c r="E7" s="61" t="s">
        <v>333</v>
      </c>
      <c r="F7" s="61" t="s">
        <v>538</v>
      </c>
      <c r="G7" s="61" t="s">
        <v>2585</v>
      </c>
      <c r="H7" s="61" t="s">
        <v>542</v>
      </c>
      <c r="I7" s="61" t="s">
        <v>543</v>
      </c>
      <c r="J7" s="61" t="s">
        <v>2586</v>
      </c>
      <c r="K7" s="61" t="s">
        <v>2587</v>
      </c>
      <c r="L7" s="61" t="s">
        <v>2555</v>
      </c>
      <c r="M7" s="61" t="s">
        <v>2556</v>
      </c>
      <c r="N7" s="61" t="s">
        <v>2557</v>
      </c>
      <c r="O7" s="61" t="s">
        <v>2558</v>
      </c>
      <c r="P7" s="61" t="s">
        <v>387</v>
      </c>
      <c r="Q7" s="61" t="s">
        <v>2588</v>
      </c>
      <c r="R7" s="61" t="s">
        <v>598</v>
      </c>
      <c r="S7" s="61" t="s">
        <v>2589</v>
      </c>
      <c r="T7" s="61" t="s">
        <v>2541</v>
      </c>
      <c r="U7" s="61">
        <v>30</v>
      </c>
      <c r="V7" s="61" t="s">
        <v>2590</v>
      </c>
      <c r="W7" s="61" t="s">
        <v>749</v>
      </c>
      <c r="X7" s="61" t="s">
        <v>351</v>
      </c>
      <c r="Y7" s="62">
        <v>44392</v>
      </c>
      <c r="Z7" s="61" t="s">
        <v>2591</v>
      </c>
      <c r="AA7" s="61" t="b">
        <v>0</v>
      </c>
      <c r="AB7" s="61" t="s">
        <v>49</v>
      </c>
      <c r="AF7" s="61" t="s">
        <v>353</v>
      </c>
      <c r="AH7" s="61">
        <v>6</v>
      </c>
      <c r="AI7" s="62">
        <v>44901</v>
      </c>
      <c r="AK7" s="61">
        <v>6</v>
      </c>
      <c r="AL7" s="62">
        <v>44901</v>
      </c>
      <c r="AN7" s="61">
        <v>5</v>
      </c>
      <c r="AO7" s="62">
        <v>44901</v>
      </c>
      <c r="AQ7" s="61">
        <v>6</v>
      </c>
      <c r="AR7" s="62">
        <v>44901</v>
      </c>
      <c r="AT7" s="61">
        <v>5</v>
      </c>
      <c r="AU7" s="62">
        <v>44901</v>
      </c>
      <c r="AW7" s="61">
        <v>5</v>
      </c>
      <c r="AX7" s="62">
        <v>44901</v>
      </c>
      <c r="AZ7" s="61">
        <v>5</v>
      </c>
      <c r="BA7" s="62">
        <v>44901</v>
      </c>
      <c r="BC7" s="61">
        <v>33</v>
      </c>
      <c r="BD7" s="62">
        <v>44811</v>
      </c>
      <c r="BE7" s="61" t="s">
        <v>354</v>
      </c>
      <c r="BF7" s="61">
        <v>1</v>
      </c>
      <c r="BG7" s="62">
        <v>44901</v>
      </c>
      <c r="BI7" s="61" t="s">
        <v>2592</v>
      </c>
      <c r="BJ7" s="61">
        <v>7.4</v>
      </c>
      <c r="BK7" s="61">
        <v>62</v>
      </c>
      <c r="BL7" s="61">
        <v>0.6</v>
      </c>
      <c r="BM7" s="61">
        <v>51</v>
      </c>
      <c r="BN7" s="61">
        <v>-9.6</v>
      </c>
      <c r="BO7" s="61">
        <v>84</v>
      </c>
      <c r="BP7" s="61">
        <v>3.1</v>
      </c>
      <c r="BQ7" s="61">
        <v>74</v>
      </c>
      <c r="BR7" s="61">
        <v>71</v>
      </c>
      <c r="BS7" s="61">
        <v>74</v>
      </c>
      <c r="BT7" s="61">
        <v>126</v>
      </c>
      <c r="BU7" s="61">
        <v>72</v>
      </c>
      <c r="BV7" s="61">
        <v>150</v>
      </c>
      <c r="BW7" s="61">
        <v>73</v>
      </c>
      <c r="BX7" s="61">
        <v>120</v>
      </c>
      <c r="BY7" s="61">
        <v>71</v>
      </c>
      <c r="BZ7" s="61">
        <v>24</v>
      </c>
      <c r="CA7" s="61">
        <v>66</v>
      </c>
      <c r="CB7" s="61">
        <v>-0.8</v>
      </c>
      <c r="CC7" s="61">
        <v>75</v>
      </c>
      <c r="CD7" s="61">
        <v>-6</v>
      </c>
      <c r="CE7" s="61">
        <v>40</v>
      </c>
      <c r="CF7" s="61">
        <v>91</v>
      </c>
      <c r="CG7" s="61">
        <v>64</v>
      </c>
      <c r="CH7" s="61">
        <v>6.8</v>
      </c>
      <c r="CI7" s="61">
        <v>64</v>
      </c>
      <c r="CJ7" s="61">
        <v>-2.7</v>
      </c>
      <c r="CK7" s="61">
        <v>65</v>
      </c>
      <c r="CL7" s="61">
        <v>-3.8</v>
      </c>
      <c r="CM7" s="61">
        <v>65</v>
      </c>
      <c r="CN7" s="61">
        <v>0.7</v>
      </c>
      <c r="CO7" s="61">
        <v>59</v>
      </c>
      <c r="CP7" s="61">
        <v>1.4</v>
      </c>
      <c r="CQ7" s="61">
        <v>67</v>
      </c>
      <c r="CR7" s="61">
        <v>-0.44</v>
      </c>
      <c r="CS7" s="61">
        <v>53</v>
      </c>
      <c r="CT7" s="61">
        <v>30</v>
      </c>
      <c r="CU7" s="61">
        <v>59</v>
      </c>
      <c r="CV7" s="61">
        <v>277</v>
      </c>
      <c r="CW7" s="61">
        <v>246</v>
      </c>
      <c r="CX7" s="61">
        <v>367</v>
      </c>
      <c r="CY7" s="61">
        <v>251</v>
      </c>
      <c r="CZ7" s="61" t="s">
        <v>356</v>
      </c>
      <c r="DA7" s="61" t="s">
        <v>357</v>
      </c>
      <c r="DB7" s="61" t="s">
        <v>358</v>
      </c>
      <c r="DC7" s="61" t="s">
        <v>359</v>
      </c>
    </row>
    <row r="8" spans="1:107">
      <c r="A8" s="61" t="s">
        <v>2593</v>
      </c>
      <c r="B8" s="61" t="s">
        <v>104</v>
      </c>
      <c r="C8" s="61" t="s">
        <v>332</v>
      </c>
      <c r="D8" s="61">
        <v>2021</v>
      </c>
      <c r="E8" s="61" t="s">
        <v>333</v>
      </c>
      <c r="F8" s="61" t="s">
        <v>538</v>
      </c>
      <c r="G8" s="61" t="s">
        <v>2594</v>
      </c>
      <c r="H8" s="61" t="s">
        <v>542</v>
      </c>
      <c r="I8" s="61" t="s">
        <v>543</v>
      </c>
      <c r="J8" s="61" t="s">
        <v>2595</v>
      </c>
      <c r="K8" s="61" t="s">
        <v>2596</v>
      </c>
      <c r="L8" s="61" t="s">
        <v>2555</v>
      </c>
      <c r="M8" s="61" t="s">
        <v>2556</v>
      </c>
      <c r="N8" s="61" t="s">
        <v>2557</v>
      </c>
      <c r="O8" s="61" t="s">
        <v>2558</v>
      </c>
      <c r="P8" s="61" t="s">
        <v>346</v>
      </c>
      <c r="Q8" s="61" t="s">
        <v>890</v>
      </c>
      <c r="R8" s="61" t="s">
        <v>486</v>
      </c>
      <c r="S8" s="61" t="s">
        <v>1244</v>
      </c>
      <c r="T8" s="61" t="s">
        <v>2541</v>
      </c>
      <c r="U8" s="61">
        <v>79</v>
      </c>
      <c r="V8" s="61" t="s">
        <v>2597</v>
      </c>
      <c r="W8" s="61" t="s">
        <v>637</v>
      </c>
      <c r="X8" s="61" t="s">
        <v>351</v>
      </c>
      <c r="Y8" s="62">
        <v>44392</v>
      </c>
      <c r="Z8" s="61" t="s">
        <v>2598</v>
      </c>
      <c r="AA8" s="61" t="b">
        <v>0</v>
      </c>
      <c r="AB8" s="61" t="s">
        <v>105</v>
      </c>
      <c r="AF8" s="61" t="s">
        <v>353</v>
      </c>
      <c r="AH8" s="61">
        <v>6</v>
      </c>
      <c r="AI8" s="62">
        <v>44901</v>
      </c>
      <c r="AK8" s="61">
        <v>6</v>
      </c>
      <c r="AL8" s="62">
        <v>44901</v>
      </c>
      <c r="AN8" s="61">
        <v>5</v>
      </c>
      <c r="AO8" s="62">
        <v>44901</v>
      </c>
      <c r="AQ8" s="61">
        <v>6</v>
      </c>
      <c r="AR8" s="62">
        <v>44901</v>
      </c>
      <c r="AT8" s="61">
        <v>5</v>
      </c>
      <c r="AU8" s="62">
        <v>44901</v>
      </c>
      <c r="AW8" s="61">
        <v>5</v>
      </c>
      <c r="AX8" s="62">
        <v>44901</v>
      </c>
      <c r="AZ8" s="61">
        <v>5</v>
      </c>
      <c r="BA8" s="62">
        <v>44901</v>
      </c>
      <c r="BC8" s="61">
        <v>36</v>
      </c>
      <c r="BD8" s="62">
        <v>44811</v>
      </c>
      <c r="BE8" s="61" t="s">
        <v>354</v>
      </c>
      <c r="BF8" s="61">
        <v>2</v>
      </c>
      <c r="BG8" s="62">
        <v>44901</v>
      </c>
      <c r="BI8" s="61" t="s">
        <v>2599</v>
      </c>
      <c r="BJ8" s="61">
        <v>10.1</v>
      </c>
      <c r="BK8" s="61">
        <v>62</v>
      </c>
      <c r="BL8" s="61">
        <v>4.2</v>
      </c>
      <c r="BM8" s="61">
        <v>51</v>
      </c>
      <c r="BN8" s="61">
        <v>-8</v>
      </c>
      <c r="BO8" s="61">
        <v>83</v>
      </c>
      <c r="BP8" s="61">
        <v>2.6</v>
      </c>
      <c r="BQ8" s="61">
        <v>74</v>
      </c>
      <c r="BR8" s="61">
        <v>54</v>
      </c>
      <c r="BS8" s="61">
        <v>73</v>
      </c>
      <c r="BT8" s="61">
        <v>98</v>
      </c>
      <c r="BU8" s="61">
        <v>72</v>
      </c>
      <c r="BV8" s="61">
        <v>120</v>
      </c>
      <c r="BW8" s="61">
        <v>72</v>
      </c>
      <c r="BX8" s="61">
        <v>80</v>
      </c>
      <c r="BY8" s="61">
        <v>71</v>
      </c>
      <c r="BZ8" s="61">
        <v>18</v>
      </c>
      <c r="CA8" s="61">
        <v>66</v>
      </c>
      <c r="CB8" s="61">
        <v>1.3</v>
      </c>
      <c r="CC8" s="61">
        <v>75</v>
      </c>
      <c r="CD8" s="61">
        <v>-3.5</v>
      </c>
      <c r="CE8" s="61">
        <v>40</v>
      </c>
      <c r="CF8" s="61">
        <v>69</v>
      </c>
      <c r="CG8" s="61">
        <v>64</v>
      </c>
      <c r="CH8" s="61">
        <v>10.4</v>
      </c>
      <c r="CI8" s="61">
        <v>64</v>
      </c>
      <c r="CJ8" s="61">
        <v>0.5</v>
      </c>
      <c r="CK8" s="61">
        <v>65</v>
      </c>
      <c r="CL8" s="61">
        <v>-0.8</v>
      </c>
      <c r="CM8" s="61">
        <v>65</v>
      </c>
      <c r="CN8" s="61">
        <v>0.1</v>
      </c>
      <c r="CO8" s="61">
        <v>59</v>
      </c>
      <c r="CP8" s="61">
        <v>3.9</v>
      </c>
      <c r="CQ8" s="61">
        <v>67</v>
      </c>
      <c r="CR8" s="61">
        <v>0.28999999999999998</v>
      </c>
      <c r="CS8" s="61">
        <v>54</v>
      </c>
      <c r="CT8" s="61">
        <v>22</v>
      </c>
      <c r="CU8" s="61">
        <v>60</v>
      </c>
      <c r="CV8" s="61">
        <v>243</v>
      </c>
      <c r="CW8" s="61">
        <v>197</v>
      </c>
      <c r="CX8" s="61">
        <v>336</v>
      </c>
      <c r="CY8" s="61">
        <v>225</v>
      </c>
      <c r="CZ8" s="61" t="s">
        <v>356</v>
      </c>
      <c r="DA8" s="61" t="s">
        <v>357</v>
      </c>
      <c r="DB8" s="61" t="s">
        <v>358</v>
      </c>
      <c r="DC8" s="61" t="s">
        <v>359</v>
      </c>
    </row>
    <row r="9" spans="1:107">
      <c r="A9" s="61" t="s">
        <v>2600</v>
      </c>
      <c r="B9" s="61" t="s">
        <v>106</v>
      </c>
      <c r="C9" s="61" t="s">
        <v>332</v>
      </c>
      <c r="D9" s="61">
        <v>2021</v>
      </c>
      <c r="E9" s="61" t="s">
        <v>333</v>
      </c>
      <c r="F9" s="61" t="s">
        <v>538</v>
      </c>
      <c r="G9" s="61" t="s">
        <v>2601</v>
      </c>
      <c r="H9" s="61" t="s">
        <v>542</v>
      </c>
      <c r="I9" s="61" t="s">
        <v>543</v>
      </c>
      <c r="J9" s="61" t="s">
        <v>742</v>
      </c>
      <c r="K9" s="61" t="s">
        <v>2602</v>
      </c>
      <c r="L9" s="61" t="s">
        <v>2555</v>
      </c>
      <c r="M9" s="61" t="s">
        <v>2556</v>
      </c>
      <c r="N9" s="61" t="s">
        <v>2557</v>
      </c>
      <c r="O9" s="61" t="s">
        <v>2558</v>
      </c>
      <c r="P9" s="61" t="s">
        <v>369</v>
      </c>
      <c r="Q9" s="61" t="s">
        <v>744</v>
      </c>
      <c r="R9" s="61" t="s">
        <v>418</v>
      </c>
      <c r="S9" s="61" t="s">
        <v>2603</v>
      </c>
      <c r="T9" s="61" t="s">
        <v>2541</v>
      </c>
      <c r="U9" s="61">
        <v>80</v>
      </c>
      <c r="V9" s="61" t="s">
        <v>2604</v>
      </c>
      <c r="W9" s="61" t="s">
        <v>749</v>
      </c>
      <c r="X9" s="61" t="s">
        <v>351</v>
      </c>
      <c r="Y9" s="62">
        <v>44392</v>
      </c>
      <c r="Z9" s="61" t="s">
        <v>2605</v>
      </c>
      <c r="AA9" s="61" t="b">
        <v>0</v>
      </c>
      <c r="AB9" s="61" t="s">
        <v>105</v>
      </c>
      <c r="AF9" s="61" t="s">
        <v>353</v>
      </c>
      <c r="AH9" s="61">
        <v>6</v>
      </c>
      <c r="AI9" s="62">
        <v>44901</v>
      </c>
      <c r="AK9" s="61">
        <v>6</v>
      </c>
      <c r="AL9" s="62">
        <v>44901</v>
      </c>
      <c r="AN9" s="61">
        <v>6</v>
      </c>
      <c r="AO9" s="62">
        <v>44901</v>
      </c>
      <c r="AQ9" s="61">
        <v>6</v>
      </c>
      <c r="AR9" s="62">
        <v>44901</v>
      </c>
      <c r="AT9" s="61">
        <v>5</v>
      </c>
      <c r="AU9" s="62">
        <v>44901</v>
      </c>
      <c r="AW9" s="61">
        <v>5</v>
      </c>
      <c r="AX9" s="62">
        <v>44901</v>
      </c>
      <c r="AZ9" s="61">
        <v>5</v>
      </c>
      <c r="BA9" s="62">
        <v>44901</v>
      </c>
      <c r="BC9" s="61">
        <v>34</v>
      </c>
      <c r="BD9" s="62">
        <v>44811</v>
      </c>
      <c r="BE9" s="61" t="s">
        <v>354</v>
      </c>
      <c r="BF9" s="61">
        <v>2</v>
      </c>
      <c r="BG9" s="62">
        <v>44901</v>
      </c>
      <c r="BI9" s="61" t="s">
        <v>2606</v>
      </c>
      <c r="BJ9" s="61">
        <v>10.199999999999999</v>
      </c>
      <c r="BK9" s="61">
        <v>62</v>
      </c>
      <c r="BL9" s="61">
        <v>6.4</v>
      </c>
      <c r="BM9" s="61">
        <v>50</v>
      </c>
      <c r="BN9" s="61">
        <v>-8.9</v>
      </c>
      <c r="BO9" s="61">
        <v>83</v>
      </c>
      <c r="BP9" s="61">
        <v>1.6</v>
      </c>
      <c r="BQ9" s="61">
        <v>74</v>
      </c>
      <c r="BR9" s="61">
        <v>58</v>
      </c>
      <c r="BS9" s="61">
        <v>74</v>
      </c>
      <c r="BT9" s="61">
        <v>102</v>
      </c>
      <c r="BU9" s="61">
        <v>72</v>
      </c>
      <c r="BV9" s="61">
        <v>124</v>
      </c>
      <c r="BW9" s="61">
        <v>72</v>
      </c>
      <c r="BX9" s="61">
        <v>65</v>
      </c>
      <c r="BY9" s="61">
        <v>71</v>
      </c>
      <c r="BZ9" s="61">
        <v>26</v>
      </c>
      <c r="CA9" s="61">
        <v>65</v>
      </c>
      <c r="CB9" s="61">
        <v>1.1000000000000001</v>
      </c>
      <c r="CC9" s="61">
        <v>75</v>
      </c>
      <c r="CD9" s="61">
        <v>-6.8</v>
      </c>
      <c r="CE9" s="61">
        <v>39</v>
      </c>
      <c r="CF9" s="61">
        <v>70</v>
      </c>
      <c r="CG9" s="61">
        <v>64</v>
      </c>
      <c r="CH9" s="61">
        <v>6.8</v>
      </c>
      <c r="CI9" s="61">
        <v>64</v>
      </c>
      <c r="CJ9" s="61">
        <v>-1.7</v>
      </c>
      <c r="CK9" s="61">
        <v>64</v>
      </c>
      <c r="CL9" s="61">
        <v>-1.6</v>
      </c>
      <c r="CM9" s="61">
        <v>65</v>
      </c>
      <c r="CN9" s="61">
        <v>0.3</v>
      </c>
      <c r="CO9" s="61">
        <v>59</v>
      </c>
      <c r="CP9" s="61">
        <v>2.4</v>
      </c>
      <c r="CQ9" s="61">
        <v>67</v>
      </c>
      <c r="CR9" s="61">
        <v>-0.06</v>
      </c>
      <c r="CS9" s="61">
        <v>53</v>
      </c>
      <c r="CT9" s="61">
        <v>10</v>
      </c>
      <c r="CU9" s="61">
        <v>60</v>
      </c>
      <c r="CV9" s="61">
        <v>278</v>
      </c>
      <c r="CW9" s="61">
        <v>238</v>
      </c>
      <c r="CX9" s="61">
        <v>366</v>
      </c>
      <c r="CY9" s="61">
        <v>259</v>
      </c>
      <c r="CZ9" s="61" t="s">
        <v>356</v>
      </c>
      <c r="DA9" s="61" t="s">
        <v>357</v>
      </c>
      <c r="DB9" s="61" t="s">
        <v>358</v>
      </c>
      <c r="DC9" s="61" t="s">
        <v>359</v>
      </c>
    </row>
    <row r="10" spans="1:107">
      <c r="A10" s="61" t="s">
        <v>2607</v>
      </c>
      <c r="B10" s="61" t="s">
        <v>107</v>
      </c>
      <c r="C10" s="61" t="s">
        <v>332</v>
      </c>
      <c r="D10" s="61">
        <v>2021</v>
      </c>
      <c r="E10" s="61" t="s">
        <v>333</v>
      </c>
      <c r="F10" s="61" t="s">
        <v>538</v>
      </c>
      <c r="G10" s="61" t="s">
        <v>2608</v>
      </c>
      <c r="H10" s="61" t="s">
        <v>542</v>
      </c>
      <c r="I10" s="61" t="s">
        <v>543</v>
      </c>
      <c r="J10" s="61" t="s">
        <v>2609</v>
      </c>
      <c r="K10" s="61" t="s">
        <v>2610</v>
      </c>
      <c r="L10" s="61" t="s">
        <v>2555</v>
      </c>
      <c r="M10" s="61" t="s">
        <v>2556</v>
      </c>
      <c r="N10" s="61" t="s">
        <v>2557</v>
      </c>
      <c r="O10" s="61" t="s">
        <v>2558</v>
      </c>
      <c r="P10" s="61" t="s">
        <v>340</v>
      </c>
      <c r="Q10" s="61" t="s">
        <v>2611</v>
      </c>
      <c r="R10" s="61" t="s">
        <v>727</v>
      </c>
      <c r="S10" s="61" t="s">
        <v>2612</v>
      </c>
      <c r="T10" s="61" t="s">
        <v>2541</v>
      </c>
      <c r="U10" s="61">
        <v>81</v>
      </c>
      <c r="V10" s="61" t="s">
        <v>2613</v>
      </c>
      <c r="W10" s="61" t="s">
        <v>1111</v>
      </c>
      <c r="X10" s="61" t="s">
        <v>351</v>
      </c>
      <c r="Y10" s="62">
        <v>44392</v>
      </c>
      <c r="Z10" s="61" t="s">
        <v>2614</v>
      </c>
      <c r="AA10" s="61" t="b">
        <v>0</v>
      </c>
      <c r="AB10" s="61" t="s">
        <v>105</v>
      </c>
      <c r="AF10" s="61" t="s">
        <v>353</v>
      </c>
      <c r="AH10" s="61">
        <v>6</v>
      </c>
      <c r="AI10" s="62">
        <v>44901</v>
      </c>
      <c r="AK10" s="61">
        <v>6</v>
      </c>
      <c r="AL10" s="62">
        <v>44901</v>
      </c>
      <c r="AN10" s="61">
        <v>5</v>
      </c>
      <c r="AO10" s="62">
        <v>44901</v>
      </c>
      <c r="AQ10" s="61">
        <v>6</v>
      </c>
      <c r="AR10" s="62">
        <v>44901</v>
      </c>
      <c r="AT10" s="61">
        <v>5</v>
      </c>
      <c r="AU10" s="62">
        <v>44901</v>
      </c>
      <c r="AW10" s="61">
        <v>5</v>
      </c>
      <c r="AX10" s="62">
        <v>44901</v>
      </c>
      <c r="AZ10" s="61">
        <v>5</v>
      </c>
      <c r="BA10" s="62">
        <v>44901</v>
      </c>
      <c r="BC10" s="61">
        <v>34</v>
      </c>
      <c r="BD10" s="62">
        <v>44811</v>
      </c>
      <c r="BE10" s="61" t="s">
        <v>354</v>
      </c>
      <c r="BF10" s="61">
        <v>1</v>
      </c>
      <c r="BG10" s="62">
        <v>44901</v>
      </c>
      <c r="BI10" s="61" t="s">
        <v>2615</v>
      </c>
      <c r="BJ10" s="61">
        <v>5.7</v>
      </c>
      <c r="BK10" s="61">
        <v>62</v>
      </c>
      <c r="BL10" s="61">
        <v>3.3</v>
      </c>
      <c r="BM10" s="61">
        <v>51</v>
      </c>
      <c r="BN10" s="61">
        <v>-10</v>
      </c>
      <c r="BO10" s="61">
        <v>83</v>
      </c>
      <c r="BP10" s="61">
        <v>4.0999999999999996</v>
      </c>
      <c r="BQ10" s="61">
        <v>74</v>
      </c>
      <c r="BR10" s="61">
        <v>60</v>
      </c>
      <c r="BS10" s="61">
        <v>73</v>
      </c>
      <c r="BT10" s="61">
        <v>112</v>
      </c>
      <c r="BU10" s="61">
        <v>71</v>
      </c>
      <c r="BV10" s="61">
        <v>138</v>
      </c>
      <c r="BW10" s="61">
        <v>72</v>
      </c>
      <c r="BX10" s="61">
        <v>106</v>
      </c>
      <c r="BY10" s="61">
        <v>70</v>
      </c>
      <c r="BZ10" s="61">
        <v>26</v>
      </c>
      <c r="CA10" s="61">
        <v>65</v>
      </c>
      <c r="CB10" s="61">
        <v>0.5</v>
      </c>
      <c r="CC10" s="61">
        <v>75</v>
      </c>
      <c r="CD10" s="61">
        <v>-4.7</v>
      </c>
      <c r="CE10" s="61">
        <v>39</v>
      </c>
      <c r="CF10" s="61">
        <v>75</v>
      </c>
      <c r="CG10" s="61">
        <v>63</v>
      </c>
      <c r="CH10" s="61">
        <v>4.4000000000000004</v>
      </c>
      <c r="CI10" s="61">
        <v>63</v>
      </c>
      <c r="CJ10" s="61">
        <v>-3.3</v>
      </c>
      <c r="CK10" s="61">
        <v>64</v>
      </c>
      <c r="CL10" s="61">
        <v>-5.2</v>
      </c>
      <c r="CM10" s="61">
        <v>64</v>
      </c>
      <c r="CN10" s="61">
        <v>0.4</v>
      </c>
      <c r="CO10" s="61">
        <v>58</v>
      </c>
      <c r="CP10" s="61">
        <v>1.9</v>
      </c>
      <c r="CQ10" s="61">
        <v>66</v>
      </c>
      <c r="CR10" s="61">
        <v>-0.13</v>
      </c>
      <c r="CS10" s="61">
        <v>53</v>
      </c>
      <c r="CT10" s="61">
        <v>26</v>
      </c>
      <c r="CU10" s="61">
        <v>59</v>
      </c>
      <c r="CV10" s="61">
        <v>225</v>
      </c>
      <c r="CW10" s="61">
        <v>196</v>
      </c>
      <c r="CX10" s="61">
        <v>296</v>
      </c>
      <c r="CY10" s="61">
        <v>203</v>
      </c>
      <c r="CZ10" s="61" t="s">
        <v>356</v>
      </c>
      <c r="DA10" s="61" t="s">
        <v>357</v>
      </c>
      <c r="DB10" s="61" t="s">
        <v>358</v>
      </c>
      <c r="DC10" s="61" t="s">
        <v>359</v>
      </c>
    </row>
    <row r="11" spans="1:107">
      <c r="A11" s="61" t="s">
        <v>2616</v>
      </c>
      <c r="B11" s="61" t="s">
        <v>53</v>
      </c>
      <c r="C11" s="61" t="s">
        <v>332</v>
      </c>
      <c r="D11" s="61">
        <v>2021</v>
      </c>
      <c r="E11" s="61" t="s">
        <v>333</v>
      </c>
      <c r="F11" s="61" t="s">
        <v>2565</v>
      </c>
      <c r="G11" s="61" t="s">
        <v>2617</v>
      </c>
      <c r="H11" s="61" t="s">
        <v>2567</v>
      </c>
      <c r="I11" s="61" t="s">
        <v>2568</v>
      </c>
      <c r="J11" s="61" t="s">
        <v>832</v>
      </c>
      <c r="K11" s="61" t="s">
        <v>2618</v>
      </c>
      <c r="L11" s="61" t="s">
        <v>2570</v>
      </c>
      <c r="M11" s="61" t="s">
        <v>2571</v>
      </c>
      <c r="N11" s="61" t="s">
        <v>2572</v>
      </c>
      <c r="O11" s="61" t="s">
        <v>2573</v>
      </c>
      <c r="P11" s="61" t="s">
        <v>834</v>
      </c>
      <c r="Q11" s="61" t="s">
        <v>835</v>
      </c>
      <c r="R11" s="61" t="s">
        <v>468</v>
      </c>
      <c r="S11" s="61" t="s">
        <v>2619</v>
      </c>
      <c r="T11" s="61" t="s">
        <v>2541</v>
      </c>
      <c r="U11" s="61">
        <v>31</v>
      </c>
      <c r="V11" s="61" t="s">
        <v>2620</v>
      </c>
      <c r="W11" s="61" t="s">
        <v>429</v>
      </c>
      <c r="X11" s="61" t="s">
        <v>351</v>
      </c>
      <c r="Y11" s="62">
        <v>44392</v>
      </c>
      <c r="Z11" s="61" t="s">
        <v>2621</v>
      </c>
      <c r="AA11" s="61" t="b">
        <v>0</v>
      </c>
      <c r="AB11" s="61" t="s">
        <v>49</v>
      </c>
      <c r="AF11" s="61" t="s">
        <v>353</v>
      </c>
      <c r="AH11" s="61">
        <v>6</v>
      </c>
      <c r="AI11" s="62">
        <v>44901</v>
      </c>
      <c r="AK11" s="61">
        <v>6</v>
      </c>
      <c r="AL11" s="62">
        <v>44901</v>
      </c>
      <c r="AN11" s="61">
        <v>6</v>
      </c>
      <c r="AO11" s="62">
        <v>44901</v>
      </c>
      <c r="AQ11" s="61">
        <v>6</v>
      </c>
      <c r="AR11" s="62">
        <v>44901</v>
      </c>
      <c r="AT11" s="61">
        <v>6</v>
      </c>
      <c r="AU11" s="62">
        <v>44901</v>
      </c>
      <c r="AW11" s="61">
        <v>6</v>
      </c>
      <c r="AX11" s="62">
        <v>44901</v>
      </c>
      <c r="AZ11" s="61">
        <v>4</v>
      </c>
      <c r="BA11" s="62">
        <v>44901</v>
      </c>
      <c r="BC11" s="61">
        <v>34</v>
      </c>
      <c r="BD11" s="62">
        <v>44812</v>
      </c>
      <c r="BE11" s="61" t="s">
        <v>354</v>
      </c>
      <c r="BF11" s="61">
        <v>2</v>
      </c>
      <c r="BG11" s="62">
        <v>44901</v>
      </c>
      <c r="BI11" s="61" t="s">
        <v>2622</v>
      </c>
      <c r="BJ11" s="61">
        <v>4.9000000000000004</v>
      </c>
      <c r="BK11" s="61">
        <v>62</v>
      </c>
      <c r="BL11" s="61">
        <v>10</v>
      </c>
      <c r="BM11" s="61">
        <v>48</v>
      </c>
      <c r="BN11" s="61">
        <v>-10.1</v>
      </c>
      <c r="BO11" s="61">
        <v>84</v>
      </c>
      <c r="BP11" s="61">
        <v>3</v>
      </c>
      <c r="BQ11" s="61">
        <v>74</v>
      </c>
      <c r="BR11" s="61">
        <v>57</v>
      </c>
      <c r="BS11" s="61">
        <v>74</v>
      </c>
      <c r="BT11" s="61">
        <v>91</v>
      </c>
      <c r="BU11" s="61">
        <v>72</v>
      </c>
      <c r="BV11" s="61">
        <v>126</v>
      </c>
      <c r="BW11" s="61">
        <v>72</v>
      </c>
      <c r="BX11" s="61">
        <v>107</v>
      </c>
      <c r="BY11" s="61">
        <v>70</v>
      </c>
      <c r="BZ11" s="61">
        <v>17</v>
      </c>
      <c r="CA11" s="61">
        <v>61</v>
      </c>
      <c r="CB11" s="61">
        <v>2.9</v>
      </c>
      <c r="CC11" s="61">
        <v>75</v>
      </c>
      <c r="CD11" s="61">
        <v>-7</v>
      </c>
      <c r="CE11" s="61">
        <v>36</v>
      </c>
      <c r="CF11" s="61">
        <v>66</v>
      </c>
      <c r="CG11" s="61">
        <v>63</v>
      </c>
      <c r="CH11" s="61">
        <v>5.5</v>
      </c>
      <c r="CI11" s="61">
        <v>63</v>
      </c>
      <c r="CJ11" s="61">
        <v>0.3</v>
      </c>
      <c r="CK11" s="61">
        <v>64</v>
      </c>
      <c r="CL11" s="61">
        <v>-0.8</v>
      </c>
      <c r="CM11" s="61">
        <v>64</v>
      </c>
      <c r="CN11" s="61">
        <v>-0.1</v>
      </c>
      <c r="CO11" s="61">
        <v>57</v>
      </c>
      <c r="CP11" s="61">
        <v>4.3</v>
      </c>
      <c r="CQ11" s="61">
        <v>67</v>
      </c>
      <c r="CR11" s="61">
        <v>7.0000000000000007E-2</v>
      </c>
      <c r="CS11" s="61">
        <v>52</v>
      </c>
      <c r="CT11" s="61">
        <v>8</v>
      </c>
      <c r="CU11" s="61">
        <v>60</v>
      </c>
      <c r="CV11" s="61">
        <v>249</v>
      </c>
      <c r="CW11" s="61">
        <v>196</v>
      </c>
      <c r="CX11" s="61">
        <v>329</v>
      </c>
      <c r="CY11" s="61">
        <v>237</v>
      </c>
      <c r="CZ11" s="61" t="s">
        <v>356</v>
      </c>
      <c r="DA11" s="61" t="s">
        <v>357</v>
      </c>
      <c r="DB11" s="61" t="s">
        <v>358</v>
      </c>
      <c r="DC11" s="61" t="s">
        <v>359</v>
      </c>
    </row>
    <row r="12" spans="1:107">
      <c r="A12" s="61" t="s">
        <v>2623</v>
      </c>
      <c r="B12" s="61" t="s">
        <v>162</v>
      </c>
      <c r="C12" s="61" t="s">
        <v>332</v>
      </c>
      <c r="D12" s="61">
        <v>2021</v>
      </c>
      <c r="E12" s="61" t="s">
        <v>632</v>
      </c>
      <c r="F12" s="61" t="s">
        <v>2624</v>
      </c>
      <c r="G12" s="61" t="s">
        <v>2625</v>
      </c>
      <c r="H12" s="61" t="s">
        <v>2626</v>
      </c>
      <c r="I12" s="61" t="s">
        <v>2627</v>
      </c>
      <c r="J12" s="61" t="s">
        <v>832</v>
      </c>
      <c r="K12" s="61" t="s">
        <v>2628</v>
      </c>
      <c r="L12" s="61" t="s">
        <v>873</v>
      </c>
      <c r="M12" s="61" t="s">
        <v>2629</v>
      </c>
      <c r="N12" s="61" t="s">
        <v>391</v>
      </c>
      <c r="O12" s="61" t="s">
        <v>2630</v>
      </c>
      <c r="P12" s="61" t="s">
        <v>834</v>
      </c>
      <c r="Q12" s="61" t="s">
        <v>835</v>
      </c>
      <c r="R12" s="61" t="s">
        <v>367</v>
      </c>
      <c r="S12" s="61" t="s">
        <v>1435</v>
      </c>
      <c r="T12" s="61" t="s">
        <v>2541</v>
      </c>
      <c r="U12" s="61">
        <v>132</v>
      </c>
      <c r="V12" s="61" t="s">
        <v>2631</v>
      </c>
      <c r="W12" s="61" t="s">
        <v>2561</v>
      </c>
      <c r="X12" s="61" t="s">
        <v>351</v>
      </c>
      <c r="Y12" s="62">
        <v>44392</v>
      </c>
      <c r="Z12" s="61" t="s">
        <v>2632</v>
      </c>
      <c r="AA12" s="61" t="b">
        <v>0</v>
      </c>
      <c r="AB12" s="61" t="s">
        <v>161</v>
      </c>
      <c r="AF12" s="61" t="s">
        <v>353</v>
      </c>
      <c r="AH12" s="61">
        <v>6</v>
      </c>
      <c r="AI12" s="62">
        <v>44901</v>
      </c>
      <c r="AK12" s="61">
        <v>6</v>
      </c>
      <c r="AL12" s="62">
        <v>44901</v>
      </c>
      <c r="AN12" s="61">
        <v>5</v>
      </c>
      <c r="AO12" s="62">
        <v>44901</v>
      </c>
      <c r="AQ12" s="61">
        <v>6</v>
      </c>
      <c r="AR12" s="62">
        <v>44901</v>
      </c>
      <c r="AT12" s="61">
        <v>6</v>
      </c>
      <c r="AU12" s="62">
        <v>44901</v>
      </c>
      <c r="AW12" s="61">
        <v>6</v>
      </c>
      <c r="AX12" s="62">
        <v>44901</v>
      </c>
      <c r="AZ12" s="61">
        <v>5</v>
      </c>
      <c r="BA12" s="62">
        <v>44901</v>
      </c>
      <c r="BC12" s="61">
        <v>33</v>
      </c>
      <c r="BD12" s="62">
        <v>44812</v>
      </c>
      <c r="BE12" s="61" t="s">
        <v>354</v>
      </c>
      <c r="BF12" s="61">
        <v>2</v>
      </c>
      <c r="BG12" s="62">
        <v>44901</v>
      </c>
      <c r="BI12" s="61" t="s">
        <v>2633</v>
      </c>
      <c r="BJ12" s="61">
        <v>6.9</v>
      </c>
      <c r="BK12" s="61">
        <v>58</v>
      </c>
      <c r="BL12" s="61">
        <v>6.2</v>
      </c>
      <c r="BM12" s="61">
        <v>46</v>
      </c>
      <c r="BN12" s="61">
        <v>-8.9</v>
      </c>
      <c r="BO12" s="61">
        <v>83</v>
      </c>
      <c r="BP12" s="61">
        <v>1.4</v>
      </c>
      <c r="BQ12" s="61">
        <v>74</v>
      </c>
      <c r="BR12" s="61">
        <v>48</v>
      </c>
      <c r="BS12" s="61">
        <v>73</v>
      </c>
      <c r="BT12" s="61">
        <v>82</v>
      </c>
      <c r="BU12" s="61">
        <v>70</v>
      </c>
      <c r="BV12" s="61">
        <v>99</v>
      </c>
      <c r="BW12" s="61">
        <v>70</v>
      </c>
      <c r="BX12" s="61">
        <v>88</v>
      </c>
      <c r="BY12" s="61">
        <v>68</v>
      </c>
      <c r="BZ12" s="61">
        <v>16</v>
      </c>
      <c r="CA12" s="61">
        <v>60</v>
      </c>
      <c r="CB12" s="61">
        <v>0.4</v>
      </c>
      <c r="CC12" s="61">
        <v>74</v>
      </c>
      <c r="CD12" s="61">
        <v>-4.7</v>
      </c>
      <c r="CE12" s="61">
        <v>37</v>
      </c>
      <c r="CF12" s="61">
        <v>58</v>
      </c>
      <c r="CG12" s="61">
        <v>61</v>
      </c>
      <c r="CH12" s="61">
        <v>6.5</v>
      </c>
      <c r="CI12" s="61">
        <v>61</v>
      </c>
      <c r="CJ12" s="61">
        <v>0.4</v>
      </c>
      <c r="CK12" s="61">
        <v>62</v>
      </c>
      <c r="CL12" s="61">
        <v>-0.8</v>
      </c>
      <c r="CM12" s="61">
        <v>63</v>
      </c>
      <c r="CN12" s="61">
        <v>0.5</v>
      </c>
      <c r="CO12" s="61">
        <v>56</v>
      </c>
      <c r="CP12" s="61">
        <v>2.8</v>
      </c>
      <c r="CQ12" s="61">
        <v>65</v>
      </c>
      <c r="CR12" s="61">
        <v>-0.21</v>
      </c>
      <c r="CS12" s="61">
        <v>52</v>
      </c>
      <c r="CT12" s="61">
        <v>28</v>
      </c>
      <c r="CU12" s="61">
        <v>58</v>
      </c>
      <c r="CV12" s="61">
        <v>210</v>
      </c>
      <c r="CW12" s="61">
        <v>175</v>
      </c>
      <c r="CX12" s="61">
        <v>283</v>
      </c>
      <c r="CY12" s="61">
        <v>186</v>
      </c>
      <c r="CZ12" s="61" t="s">
        <v>356</v>
      </c>
      <c r="DA12" s="61" t="s">
        <v>357</v>
      </c>
      <c r="DB12" s="61" t="s">
        <v>358</v>
      </c>
      <c r="DC12" s="61" t="s">
        <v>359</v>
      </c>
    </row>
    <row r="13" spans="1:107">
      <c r="A13" s="61" t="s">
        <v>2634</v>
      </c>
      <c r="B13" s="61" t="s">
        <v>54</v>
      </c>
      <c r="C13" s="61" t="s">
        <v>332</v>
      </c>
      <c r="D13" s="61">
        <v>2021</v>
      </c>
      <c r="E13" s="61" t="s">
        <v>333</v>
      </c>
      <c r="F13" s="61" t="s">
        <v>2565</v>
      </c>
      <c r="G13" s="61" t="s">
        <v>2635</v>
      </c>
      <c r="H13" s="61" t="s">
        <v>2567</v>
      </c>
      <c r="I13" s="61" t="s">
        <v>2568</v>
      </c>
      <c r="J13" s="61" t="s">
        <v>2636</v>
      </c>
      <c r="K13" s="61" t="s">
        <v>2637</v>
      </c>
      <c r="L13" s="61" t="s">
        <v>2570</v>
      </c>
      <c r="M13" s="61" t="s">
        <v>2571</v>
      </c>
      <c r="N13" s="61" t="s">
        <v>2572</v>
      </c>
      <c r="O13" s="61" t="s">
        <v>2573</v>
      </c>
      <c r="P13" s="61" t="s">
        <v>369</v>
      </c>
      <c r="Q13" s="61" t="s">
        <v>2638</v>
      </c>
      <c r="R13" s="61" t="s">
        <v>468</v>
      </c>
      <c r="S13" s="61" t="s">
        <v>2639</v>
      </c>
      <c r="T13" s="61" t="s">
        <v>2541</v>
      </c>
      <c r="U13" s="61">
        <v>32</v>
      </c>
      <c r="V13" s="61" t="s">
        <v>2640</v>
      </c>
      <c r="W13" s="61" t="s">
        <v>663</v>
      </c>
      <c r="X13" s="61" t="s">
        <v>351</v>
      </c>
      <c r="Y13" s="62">
        <v>44393</v>
      </c>
      <c r="Z13" s="61" t="s">
        <v>2641</v>
      </c>
      <c r="AA13" s="61" t="b">
        <v>0</v>
      </c>
      <c r="AB13" s="61" t="s">
        <v>49</v>
      </c>
      <c r="AF13" s="61" t="s">
        <v>353</v>
      </c>
      <c r="AH13" s="61">
        <v>6</v>
      </c>
      <c r="AI13" s="62">
        <v>44901</v>
      </c>
      <c r="AK13" s="61">
        <v>6</v>
      </c>
      <c r="AL13" s="62">
        <v>44901</v>
      </c>
      <c r="AN13" s="61">
        <v>6</v>
      </c>
      <c r="AO13" s="62">
        <v>44901</v>
      </c>
      <c r="AQ13" s="61">
        <v>6</v>
      </c>
      <c r="AR13" s="62">
        <v>44901</v>
      </c>
      <c r="AT13" s="61">
        <v>5</v>
      </c>
      <c r="AU13" s="62">
        <v>44901</v>
      </c>
      <c r="AW13" s="61">
        <v>6</v>
      </c>
      <c r="AX13" s="62">
        <v>44901</v>
      </c>
      <c r="AZ13" s="61">
        <v>5</v>
      </c>
      <c r="BA13" s="62">
        <v>44901</v>
      </c>
      <c r="BC13" s="61">
        <v>36</v>
      </c>
      <c r="BD13" s="62">
        <v>44812</v>
      </c>
      <c r="BE13" s="61" t="s">
        <v>354</v>
      </c>
      <c r="BF13" s="61">
        <v>2</v>
      </c>
      <c r="BG13" s="62">
        <v>44901</v>
      </c>
      <c r="BI13" s="61" t="s">
        <v>2642</v>
      </c>
      <c r="BJ13" s="61">
        <v>8.3000000000000007</v>
      </c>
      <c r="BK13" s="61">
        <v>63</v>
      </c>
      <c r="BL13" s="61">
        <v>6</v>
      </c>
      <c r="BM13" s="61">
        <v>48</v>
      </c>
      <c r="BN13" s="61">
        <v>-8.9</v>
      </c>
      <c r="BO13" s="61">
        <v>84</v>
      </c>
      <c r="BP13" s="61">
        <v>1.4</v>
      </c>
      <c r="BQ13" s="61">
        <v>74</v>
      </c>
      <c r="BR13" s="61">
        <v>47</v>
      </c>
      <c r="BS13" s="61">
        <v>74</v>
      </c>
      <c r="BT13" s="61">
        <v>84</v>
      </c>
      <c r="BU13" s="61">
        <v>72</v>
      </c>
      <c r="BV13" s="61">
        <v>113</v>
      </c>
      <c r="BW13" s="61">
        <v>73</v>
      </c>
      <c r="BX13" s="61">
        <v>93</v>
      </c>
      <c r="BY13" s="61">
        <v>70</v>
      </c>
      <c r="BZ13" s="61">
        <v>14</v>
      </c>
      <c r="CA13" s="61">
        <v>61</v>
      </c>
      <c r="CB13" s="61">
        <v>1.9</v>
      </c>
      <c r="CC13" s="61">
        <v>75</v>
      </c>
      <c r="CD13" s="61">
        <v>-6.3</v>
      </c>
      <c r="CE13" s="61">
        <v>35</v>
      </c>
      <c r="CF13" s="61">
        <v>63</v>
      </c>
      <c r="CG13" s="61">
        <v>63</v>
      </c>
      <c r="CH13" s="61">
        <v>12.7</v>
      </c>
      <c r="CI13" s="61">
        <v>63</v>
      </c>
      <c r="CJ13" s="61">
        <v>-1.4</v>
      </c>
      <c r="CK13" s="61">
        <v>64</v>
      </c>
      <c r="CL13" s="61">
        <v>-1.7</v>
      </c>
      <c r="CM13" s="61">
        <v>64</v>
      </c>
      <c r="CN13" s="61">
        <v>0.8</v>
      </c>
      <c r="CO13" s="61">
        <v>57</v>
      </c>
      <c r="CP13" s="61">
        <v>5.3</v>
      </c>
      <c r="CQ13" s="61">
        <v>66</v>
      </c>
      <c r="CR13" s="61">
        <v>0.5</v>
      </c>
      <c r="CS13" s="61">
        <v>50</v>
      </c>
      <c r="CT13" s="61">
        <v>11</v>
      </c>
      <c r="CU13" s="61">
        <v>60</v>
      </c>
      <c r="CV13" s="61">
        <v>257</v>
      </c>
      <c r="CW13" s="61">
        <v>202</v>
      </c>
      <c r="CX13" s="61">
        <v>341</v>
      </c>
      <c r="CY13" s="61">
        <v>247</v>
      </c>
      <c r="CZ13" s="61" t="s">
        <v>356</v>
      </c>
      <c r="DA13" s="61" t="s">
        <v>357</v>
      </c>
      <c r="DB13" s="61" t="s">
        <v>358</v>
      </c>
      <c r="DC13" s="61" t="s">
        <v>359</v>
      </c>
    </row>
    <row r="14" spans="1:107">
      <c r="A14" s="61" t="s">
        <v>2643</v>
      </c>
      <c r="B14" s="61" t="s">
        <v>163</v>
      </c>
      <c r="C14" s="61" t="s">
        <v>332</v>
      </c>
      <c r="D14" s="61">
        <v>2021</v>
      </c>
      <c r="E14" s="61" t="s">
        <v>333</v>
      </c>
      <c r="F14" s="61" t="s">
        <v>2624</v>
      </c>
      <c r="G14" s="61" t="s">
        <v>2644</v>
      </c>
      <c r="H14" s="61" t="s">
        <v>2626</v>
      </c>
      <c r="I14" s="61" t="s">
        <v>2627</v>
      </c>
      <c r="J14" s="61" t="s">
        <v>2609</v>
      </c>
      <c r="K14" s="61" t="s">
        <v>746</v>
      </c>
      <c r="L14" s="61" t="s">
        <v>873</v>
      </c>
      <c r="M14" s="61" t="s">
        <v>2629</v>
      </c>
      <c r="N14" s="61" t="s">
        <v>391</v>
      </c>
      <c r="O14" s="61" t="s">
        <v>2630</v>
      </c>
      <c r="P14" s="61" t="s">
        <v>340</v>
      </c>
      <c r="Q14" s="61" t="s">
        <v>2611</v>
      </c>
      <c r="S14" s="61" t="s">
        <v>2645</v>
      </c>
      <c r="T14" s="61" t="s">
        <v>2541</v>
      </c>
      <c r="U14" s="61">
        <v>133</v>
      </c>
      <c r="V14" s="61" t="s">
        <v>2646</v>
      </c>
      <c r="W14" s="61" t="s">
        <v>1789</v>
      </c>
      <c r="X14" s="61" t="s">
        <v>351</v>
      </c>
      <c r="Y14" s="62">
        <v>44393</v>
      </c>
      <c r="Z14" s="61" t="s">
        <v>2647</v>
      </c>
      <c r="AA14" s="61" t="b">
        <v>0</v>
      </c>
      <c r="AB14" s="61" t="s">
        <v>161</v>
      </c>
      <c r="AF14" s="61" t="s">
        <v>353</v>
      </c>
      <c r="AH14" s="61">
        <v>6</v>
      </c>
      <c r="AI14" s="62">
        <v>44901</v>
      </c>
      <c r="AK14" s="61">
        <v>6</v>
      </c>
      <c r="AL14" s="62">
        <v>44901</v>
      </c>
      <c r="AN14" s="61">
        <v>6</v>
      </c>
      <c r="AO14" s="62">
        <v>44901</v>
      </c>
      <c r="AQ14" s="61">
        <v>6</v>
      </c>
      <c r="AR14" s="62">
        <v>44901</v>
      </c>
      <c r="AT14" s="61">
        <v>6</v>
      </c>
      <c r="AU14" s="62">
        <v>44901</v>
      </c>
      <c r="AW14" s="61">
        <v>6</v>
      </c>
      <c r="AX14" s="62">
        <v>44901</v>
      </c>
      <c r="AZ14" s="61">
        <v>5</v>
      </c>
      <c r="BA14" s="62">
        <v>44901</v>
      </c>
      <c r="BC14" s="61">
        <v>35</v>
      </c>
      <c r="BD14" s="62">
        <v>44812</v>
      </c>
      <c r="BE14" s="61" t="s">
        <v>354</v>
      </c>
      <c r="BF14" s="61">
        <v>2</v>
      </c>
      <c r="BG14" s="62">
        <v>44901</v>
      </c>
      <c r="BI14" s="61" t="s">
        <v>2648</v>
      </c>
      <c r="BJ14" s="61">
        <v>4.5999999999999996</v>
      </c>
      <c r="BK14" s="61">
        <v>58</v>
      </c>
      <c r="BL14" s="61">
        <v>7</v>
      </c>
      <c r="BM14" s="61">
        <v>46</v>
      </c>
      <c r="BN14" s="61">
        <v>-7.8</v>
      </c>
      <c r="BO14" s="61">
        <v>83</v>
      </c>
      <c r="BP14" s="61">
        <v>4.2</v>
      </c>
      <c r="BQ14" s="61">
        <v>74</v>
      </c>
      <c r="BR14" s="61">
        <v>56</v>
      </c>
      <c r="BS14" s="61">
        <v>73</v>
      </c>
      <c r="BT14" s="61">
        <v>97</v>
      </c>
      <c r="BU14" s="61">
        <v>71</v>
      </c>
      <c r="BV14" s="61">
        <v>115</v>
      </c>
      <c r="BW14" s="61">
        <v>70</v>
      </c>
      <c r="BX14" s="61">
        <v>108</v>
      </c>
      <c r="BY14" s="61">
        <v>68</v>
      </c>
      <c r="BZ14" s="61">
        <v>11</v>
      </c>
      <c r="CA14" s="61">
        <v>60</v>
      </c>
      <c r="CB14" s="61">
        <v>1.4</v>
      </c>
      <c r="CC14" s="61">
        <v>74</v>
      </c>
      <c r="CD14" s="61">
        <v>-6.1</v>
      </c>
      <c r="CE14" s="61">
        <v>37</v>
      </c>
      <c r="CF14" s="61">
        <v>62</v>
      </c>
      <c r="CG14" s="61">
        <v>60</v>
      </c>
      <c r="CH14" s="61">
        <v>2.2000000000000002</v>
      </c>
      <c r="CI14" s="61">
        <v>61</v>
      </c>
      <c r="CJ14" s="61">
        <v>1.1000000000000001</v>
      </c>
      <c r="CK14" s="61">
        <v>62</v>
      </c>
      <c r="CL14" s="61">
        <v>-0.3</v>
      </c>
      <c r="CM14" s="61">
        <v>62</v>
      </c>
      <c r="CN14" s="61">
        <v>-0.4</v>
      </c>
      <c r="CO14" s="61">
        <v>56</v>
      </c>
      <c r="CP14" s="61">
        <v>3.9</v>
      </c>
      <c r="CQ14" s="61">
        <v>64</v>
      </c>
      <c r="CR14" s="61">
        <v>0.22</v>
      </c>
      <c r="CS14" s="61">
        <v>51</v>
      </c>
      <c r="CT14" s="61">
        <v>5</v>
      </c>
      <c r="CU14" s="61">
        <v>58</v>
      </c>
      <c r="CV14" s="61">
        <v>228</v>
      </c>
      <c r="CW14" s="61">
        <v>197</v>
      </c>
      <c r="CX14" s="61">
        <v>306</v>
      </c>
      <c r="CY14" s="61">
        <v>208</v>
      </c>
      <c r="CZ14" s="61" t="s">
        <v>356</v>
      </c>
      <c r="DA14" s="61" t="s">
        <v>357</v>
      </c>
      <c r="DB14" s="61" t="s">
        <v>358</v>
      </c>
      <c r="DC14" s="61" t="s">
        <v>359</v>
      </c>
    </row>
    <row r="15" spans="1:107">
      <c r="A15" s="61" t="s">
        <v>2649</v>
      </c>
      <c r="B15" s="61" t="s">
        <v>55</v>
      </c>
      <c r="C15" s="61" t="s">
        <v>332</v>
      </c>
      <c r="D15" s="61">
        <v>2021</v>
      </c>
      <c r="E15" s="61" t="s">
        <v>333</v>
      </c>
      <c r="F15" s="61" t="s">
        <v>704</v>
      </c>
      <c r="G15" s="61" t="s">
        <v>2650</v>
      </c>
      <c r="H15" s="61" t="s">
        <v>387</v>
      </c>
      <c r="I15" s="61" t="s">
        <v>706</v>
      </c>
      <c r="J15" s="61" t="s">
        <v>383</v>
      </c>
      <c r="K15" s="61" t="s">
        <v>2651</v>
      </c>
      <c r="L15" s="61" t="s">
        <v>708</v>
      </c>
      <c r="M15" s="61" t="s">
        <v>709</v>
      </c>
      <c r="N15" s="61" t="s">
        <v>346</v>
      </c>
      <c r="O15" s="61" t="s">
        <v>710</v>
      </c>
      <c r="P15" s="61" t="s">
        <v>387</v>
      </c>
      <c r="Q15" s="61" t="s">
        <v>388</v>
      </c>
      <c r="R15" s="61" t="s">
        <v>601</v>
      </c>
      <c r="S15" s="61" t="s">
        <v>2652</v>
      </c>
      <c r="T15" s="61" t="s">
        <v>2541</v>
      </c>
      <c r="U15" s="61">
        <v>33</v>
      </c>
      <c r="V15" s="61" t="s">
        <v>2653</v>
      </c>
      <c r="W15" s="61" t="s">
        <v>637</v>
      </c>
      <c r="X15" s="61" t="s">
        <v>351</v>
      </c>
      <c r="Y15" s="62">
        <v>44393</v>
      </c>
      <c r="Z15" s="61" t="s">
        <v>2654</v>
      </c>
      <c r="AA15" s="61" t="b">
        <v>0</v>
      </c>
      <c r="AB15" s="61" t="s">
        <v>49</v>
      </c>
      <c r="AF15" s="61" t="s">
        <v>353</v>
      </c>
      <c r="AH15" s="61">
        <v>6</v>
      </c>
      <c r="AI15" s="62">
        <v>44901</v>
      </c>
      <c r="AK15" s="61">
        <v>6</v>
      </c>
      <c r="AL15" s="62">
        <v>44901</v>
      </c>
      <c r="AN15" s="61">
        <v>6</v>
      </c>
      <c r="AO15" s="62">
        <v>44901</v>
      </c>
      <c r="AQ15" s="61">
        <v>6</v>
      </c>
      <c r="AR15" s="62">
        <v>44901</v>
      </c>
      <c r="AT15" s="61">
        <v>5</v>
      </c>
      <c r="AU15" s="62">
        <v>44901</v>
      </c>
      <c r="AW15" s="61">
        <v>6</v>
      </c>
      <c r="AX15" s="62">
        <v>44901</v>
      </c>
      <c r="AZ15" s="61">
        <v>5</v>
      </c>
      <c r="BA15" s="62">
        <v>44901</v>
      </c>
      <c r="BC15" s="61">
        <v>36</v>
      </c>
      <c r="BD15" s="62">
        <v>44812</v>
      </c>
      <c r="BE15" s="61" t="s">
        <v>354</v>
      </c>
      <c r="BF15" s="61">
        <v>1</v>
      </c>
      <c r="BG15" s="62">
        <v>44901</v>
      </c>
      <c r="BI15" s="61" t="s">
        <v>2655</v>
      </c>
      <c r="BJ15" s="61">
        <v>8.9</v>
      </c>
      <c r="BK15" s="61">
        <v>61</v>
      </c>
      <c r="BL15" s="61">
        <v>7.9</v>
      </c>
      <c r="BM15" s="61">
        <v>52</v>
      </c>
      <c r="BN15" s="61">
        <v>-7</v>
      </c>
      <c r="BO15" s="61">
        <v>84</v>
      </c>
      <c r="BP15" s="61">
        <v>1.7</v>
      </c>
      <c r="BQ15" s="61">
        <v>75</v>
      </c>
      <c r="BR15" s="61">
        <v>44</v>
      </c>
      <c r="BS15" s="61">
        <v>75</v>
      </c>
      <c r="BT15" s="61">
        <v>86</v>
      </c>
      <c r="BU15" s="61">
        <v>73</v>
      </c>
      <c r="BV15" s="61">
        <v>109</v>
      </c>
      <c r="BW15" s="61">
        <v>73</v>
      </c>
      <c r="BX15" s="61">
        <v>81</v>
      </c>
      <c r="BY15" s="61">
        <v>72</v>
      </c>
      <c r="BZ15" s="61">
        <v>20</v>
      </c>
      <c r="CA15" s="61">
        <v>67</v>
      </c>
      <c r="CB15" s="61">
        <v>1.7</v>
      </c>
      <c r="CC15" s="61">
        <v>76</v>
      </c>
      <c r="CD15" s="61">
        <v>-7.3</v>
      </c>
      <c r="CE15" s="61">
        <v>43</v>
      </c>
      <c r="CF15" s="61">
        <v>65</v>
      </c>
      <c r="CG15" s="61">
        <v>66</v>
      </c>
      <c r="CH15" s="61">
        <v>5.0999999999999996</v>
      </c>
      <c r="CI15" s="61">
        <v>65</v>
      </c>
      <c r="CJ15" s="61">
        <v>-0.5</v>
      </c>
      <c r="CK15" s="61">
        <v>66</v>
      </c>
      <c r="CL15" s="61">
        <v>-0.2</v>
      </c>
      <c r="CM15" s="61">
        <v>67</v>
      </c>
      <c r="CN15" s="61">
        <v>-1</v>
      </c>
      <c r="CO15" s="61">
        <v>61</v>
      </c>
      <c r="CP15" s="61">
        <v>7.7</v>
      </c>
      <c r="CQ15" s="61">
        <v>68</v>
      </c>
      <c r="CR15" s="61">
        <v>1.02</v>
      </c>
      <c r="CS15" s="61">
        <v>57</v>
      </c>
      <c r="CT15" s="61">
        <v>24</v>
      </c>
      <c r="CU15" s="61">
        <v>62</v>
      </c>
      <c r="CV15" s="61">
        <v>251</v>
      </c>
      <c r="CW15" s="61">
        <v>198</v>
      </c>
      <c r="CX15" s="61">
        <v>349</v>
      </c>
      <c r="CY15" s="61">
        <v>243</v>
      </c>
      <c r="CZ15" s="61" t="s">
        <v>356</v>
      </c>
      <c r="DA15" s="61" t="s">
        <v>357</v>
      </c>
      <c r="DB15" s="61" t="s">
        <v>358</v>
      </c>
      <c r="DC15" s="61" t="s">
        <v>359</v>
      </c>
    </row>
    <row r="16" spans="1:107">
      <c r="A16" s="61" t="s">
        <v>2656</v>
      </c>
      <c r="B16" s="61" t="s">
        <v>31</v>
      </c>
      <c r="C16" s="61" t="s">
        <v>332</v>
      </c>
      <c r="D16" s="61">
        <v>2021</v>
      </c>
      <c r="E16" s="61" t="s">
        <v>333</v>
      </c>
      <c r="F16" s="61" t="s">
        <v>2624</v>
      </c>
      <c r="G16" s="61" t="s">
        <v>2657</v>
      </c>
      <c r="H16" s="61" t="s">
        <v>2626</v>
      </c>
      <c r="I16" s="61" t="s">
        <v>2627</v>
      </c>
      <c r="J16" s="61" t="s">
        <v>2586</v>
      </c>
      <c r="K16" s="61" t="s">
        <v>2658</v>
      </c>
      <c r="L16" s="61" t="s">
        <v>873</v>
      </c>
      <c r="M16" s="61" t="s">
        <v>2629</v>
      </c>
      <c r="N16" s="61" t="s">
        <v>391</v>
      </c>
      <c r="O16" s="61" t="s">
        <v>2630</v>
      </c>
      <c r="P16" s="61" t="s">
        <v>387</v>
      </c>
      <c r="Q16" s="61" t="s">
        <v>2588</v>
      </c>
      <c r="R16" s="61" t="s">
        <v>727</v>
      </c>
      <c r="S16" s="61" t="s">
        <v>2659</v>
      </c>
      <c r="T16" s="61" t="s">
        <v>2541</v>
      </c>
      <c r="U16" s="61">
        <v>11</v>
      </c>
      <c r="V16" s="61" t="s">
        <v>2660</v>
      </c>
      <c r="W16" s="61" t="s">
        <v>2661</v>
      </c>
      <c r="X16" s="61" t="s">
        <v>351</v>
      </c>
      <c r="Y16" s="62">
        <v>44393</v>
      </c>
      <c r="Z16" s="61" t="s">
        <v>2662</v>
      </c>
      <c r="AA16" s="61" t="b">
        <v>0</v>
      </c>
      <c r="AB16" s="61" t="s">
        <v>20</v>
      </c>
      <c r="AF16" s="61" t="s">
        <v>353</v>
      </c>
      <c r="AH16" s="61">
        <v>6</v>
      </c>
      <c r="AI16" s="62">
        <v>44901</v>
      </c>
      <c r="AK16" s="61">
        <v>6</v>
      </c>
      <c r="AL16" s="62">
        <v>44901</v>
      </c>
      <c r="AN16" s="61">
        <v>5</v>
      </c>
      <c r="AO16" s="62">
        <v>44901</v>
      </c>
      <c r="AQ16" s="61">
        <v>6</v>
      </c>
      <c r="AR16" s="62">
        <v>44901</v>
      </c>
      <c r="AT16" s="61">
        <v>5</v>
      </c>
      <c r="AU16" s="62">
        <v>44901</v>
      </c>
      <c r="AW16" s="61">
        <v>5</v>
      </c>
      <c r="AX16" s="62">
        <v>44901</v>
      </c>
      <c r="AZ16" s="61">
        <v>5</v>
      </c>
      <c r="BA16" s="62">
        <v>44901</v>
      </c>
      <c r="BC16" s="61">
        <v>35</v>
      </c>
      <c r="BD16" s="62">
        <v>44811</v>
      </c>
      <c r="BE16" s="61" t="s">
        <v>354</v>
      </c>
      <c r="BF16" s="61">
        <v>2</v>
      </c>
      <c r="BG16" s="62">
        <v>44901</v>
      </c>
      <c r="BI16" s="61" t="s">
        <v>2663</v>
      </c>
      <c r="BJ16" s="61">
        <v>10.8</v>
      </c>
      <c r="BK16" s="61">
        <v>58</v>
      </c>
      <c r="BL16" s="61">
        <v>8.1</v>
      </c>
      <c r="BM16" s="61">
        <v>46</v>
      </c>
      <c r="BN16" s="61">
        <v>-10.199999999999999</v>
      </c>
      <c r="BO16" s="61">
        <v>83</v>
      </c>
      <c r="BP16" s="61">
        <v>1.7</v>
      </c>
      <c r="BQ16" s="61">
        <v>74</v>
      </c>
      <c r="BR16" s="61">
        <v>48</v>
      </c>
      <c r="BS16" s="61">
        <v>73</v>
      </c>
      <c r="BT16" s="61">
        <v>86</v>
      </c>
      <c r="BU16" s="61">
        <v>71</v>
      </c>
      <c r="BV16" s="61">
        <v>109</v>
      </c>
      <c r="BW16" s="61">
        <v>70</v>
      </c>
      <c r="BX16" s="61">
        <v>97</v>
      </c>
      <c r="BY16" s="61">
        <v>67</v>
      </c>
      <c r="BZ16" s="61">
        <v>15</v>
      </c>
      <c r="CA16" s="61">
        <v>60</v>
      </c>
      <c r="CB16" s="61">
        <v>0.9</v>
      </c>
      <c r="CC16" s="61">
        <v>74</v>
      </c>
      <c r="CD16" s="61">
        <v>-5.4</v>
      </c>
      <c r="CE16" s="61">
        <v>37</v>
      </c>
      <c r="CF16" s="61">
        <v>56</v>
      </c>
      <c r="CG16" s="61">
        <v>60</v>
      </c>
      <c r="CH16" s="61">
        <v>3.9</v>
      </c>
      <c r="CI16" s="61">
        <v>61</v>
      </c>
      <c r="CJ16" s="61">
        <v>1.2</v>
      </c>
      <c r="CK16" s="61">
        <v>62</v>
      </c>
      <c r="CL16" s="61">
        <v>1.3</v>
      </c>
      <c r="CM16" s="61">
        <v>62</v>
      </c>
      <c r="CN16" s="61">
        <v>-0.1</v>
      </c>
      <c r="CO16" s="61">
        <v>56</v>
      </c>
      <c r="CP16" s="61">
        <v>1.7</v>
      </c>
      <c r="CQ16" s="61">
        <v>64</v>
      </c>
      <c r="CR16" s="61">
        <v>0.24</v>
      </c>
      <c r="CS16" s="61">
        <v>51</v>
      </c>
      <c r="CT16" s="61">
        <v>4</v>
      </c>
      <c r="CU16" s="61">
        <v>57</v>
      </c>
      <c r="CV16" s="61">
        <v>199</v>
      </c>
      <c r="CW16" s="61">
        <v>168</v>
      </c>
      <c r="CX16" s="61">
        <v>260</v>
      </c>
      <c r="CY16" s="61">
        <v>179</v>
      </c>
      <c r="CZ16" s="61" t="s">
        <v>356</v>
      </c>
      <c r="DA16" s="61" t="s">
        <v>357</v>
      </c>
      <c r="DB16" s="61" t="s">
        <v>358</v>
      </c>
      <c r="DC16" s="61" t="s">
        <v>359</v>
      </c>
    </row>
    <row r="17" spans="1:107">
      <c r="A17" s="61" t="s">
        <v>2664</v>
      </c>
      <c r="B17" s="61" t="s">
        <v>186</v>
      </c>
      <c r="C17" s="61" t="s">
        <v>332</v>
      </c>
      <c r="D17" s="61">
        <v>2021</v>
      </c>
      <c r="E17" s="61" t="s">
        <v>333</v>
      </c>
      <c r="F17" s="61" t="s">
        <v>538</v>
      </c>
      <c r="G17" s="61" t="s">
        <v>2665</v>
      </c>
      <c r="H17" s="61" t="s">
        <v>542</v>
      </c>
      <c r="I17" s="61" t="s">
        <v>543</v>
      </c>
      <c r="J17" s="61" t="s">
        <v>451</v>
      </c>
      <c r="K17" s="61" t="s">
        <v>2666</v>
      </c>
      <c r="L17" s="61" t="s">
        <v>2555</v>
      </c>
      <c r="M17" s="61" t="s">
        <v>2556</v>
      </c>
      <c r="N17" s="61" t="s">
        <v>2557</v>
      </c>
      <c r="O17" s="61" t="s">
        <v>2558</v>
      </c>
      <c r="P17" s="61" t="s">
        <v>453</v>
      </c>
      <c r="Q17" s="61" t="s">
        <v>454</v>
      </c>
      <c r="R17" s="61" t="s">
        <v>369</v>
      </c>
      <c r="S17" s="61" t="s">
        <v>833</v>
      </c>
      <c r="T17" s="61" t="s">
        <v>2541</v>
      </c>
      <c r="U17" s="61">
        <v>155</v>
      </c>
      <c r="V17" s="61" t="s">
        <v>2667</v>
      </c>
      <c r="W17" s="61" t="s">
        <v>2561</v>
      </c>
      <c r="X17" s="61" t="s">
        <v>351</v>
      </c>
      <c r="Y17" s="62">
        <v>44393</v>
      </c>
      <c r="Z17" s="61" t="s">
        <v>2668</v>
      </c>
      <c r="AA17" s="61" t="b">
        <v>0</v>
      </c>
      <c r="AB17" s="61" t="s">
        <v>109</v>
      </c>
      <c r="AF17" s="61" t="s">
        <v>353</v>
      </c>
      <c r="AH17" s="61">
        <v>6</v>
      </c>
      <c r="AI17" s="62">
        <v>44901</v>
      </c>
      <c r="AK17" s="61">
        <v>6</v>
      </c>
      <c r="AL17" s="62">
        <v>44901</v>
      </c>
      <c r="AN17" s="61">
        <v>6</v>
      </c>
      <c r="AO17" s="62">
        <v>44901</v>
      </c>
      <c r="AQ17" s="61">
        <v>6</v>
      </c>
      <c r="AR17" s="62">
        <v>44901</v>
      </c>
      <c r="AT17" s="61">
        <v>6</v>
      </c>
      <c r="AU17" s="62">
        <v>44901</v>
      </c>
      <c r="AW17" s="61">
        <v>6</v>
      </c>
      <c r="AX17" s="62">
        <v>44901</v>
      </c>
      <c r="AZ17" s="61">
        <v>5</v>
      </c>
      <c r="BA17" s="62">
        <v>44901</v>
      </c>
      <c r="BC17" s="61">
        <v>35</v>
      </c>
      <c r="BD17" s="62">
        <v>44811</v>
      </c>
      <c r="BE17" s="61" t="s">
        <v>354</v>
      </c>
      <c r="BF17" s="61">
        <v>1</v>
      </c>
      <c r="BG17" s="62">
        <v>44901</v>
      </c>
      <c r="BI17" s="61" t="s">
        <v>2669</v>
      </c>
      <c r="BJ17" s="61">
        <v>9.3000000000000007</v>
      </c>
      <c r="BK17" s="61">
        <v>62</v>
      </c>
      <c r="BL17" s="61">
        <v>8.5</v>
      </c>
      <c r="BM17" s="61">
        <v>51</v>
      </c>
      <c r="BN17" s="61">
        <v>-8</v>
      </c>
      <c r="BO17" s="61">
        <v>83</v>
      </c>
      <c r="BP17" s="61">
        <v>0.9</v>
      </c>
      <c r="BQ17" s="61">
        <v>74</v>
      </c>
      <c r="BR17" s="61">
        <v>47</v>
      </c>
      <c r="BS17" s="61">
        <v>74</v>
      </c>
      <c r="BT17" s="61">
        <v>80</v>
      </c>
      <c r="BU17" s="61">
        <v>72</v>
      </c>
      <c r="BV17" s="61">
        <v>101</v>
      </c>
      <c r="BW17" s="61">
        <v>72</v>
      </c>
      <c r="BX17" s="61">
        <v>75</v>
      </c>
      <c r="BY17" s="61">
        <v>70</v>
      </c>
      <c r="BZ17" s="61">
        <v>10</v>
      </c>
      <c r="CA17" s="61">
        <v>66</v>
      </c>
      <c r="CB17" s="61">
        <v>0.6</v>
      </c>
      <c r="CC17" s="61">
        <v>75</v>
      </c>
      <c r="CD17" s="61">
        <v>-5.9</v>
      </c>
      <c r="CE17" s="61">
        <v>39</v>
      </c>
      <c r="CF17" s="61">
        <v>56</v>
      </c>
      <c r="CG17" s="61">
        <v>64</v>
      </c>
      <c r="CH17" s="61">
        <v>6.1</v>
      </c>
      <c r="CI17" s="61">
        <v>64</v>
      </c>
      <c r="CJ17" s="61">
        <v>-0.7</v>
      </c>
      <c r="CK17" s="61">
        <v>65</v>
      </c>
      <c r="CL17" s="61">
        <v>-0.7</v>
      </c>
      <c r="CM17" s="61">
        <v>65</v>
      </c>
      <c r="CN17" s="61">
        <v>0.7</v>
      </c>
      <c r="CO17" s="61">
        <v>59</v>
      </c>
      <c r="CP17" s="61">
        <v>2</v>
      </c>
      <c r="CQ17" s="61">
        <v>67</v>
      </c>
      <c r="CR17" s="61">
        <v>0.15</v>
      </c>
      <c r="CS17" s="61">
        <v>53</v>
      </c>
      <c r="CT17" s="61">
        <v>31</v>
      </c>
      <c r="CU17" s="61">
        <v>59</v>
      </c>
      <c r="CV17" s="61">
        <v>224</v>
      </c>
      <c r="CW17" s="61">
        <v>190</v>
      </c>
      <c r="CX17" s="61">
        <v>287</v>
      </c>
      <c r="CY17" s="61">
        <v>205</v>
      </c>
      <c r="CZ17" s="61" t="s">
        <v>356</v>
      </c>
      <c r="DA17" s="61" t="s">
        <v>357</v>
      </c>
      <c r="DB17" s="61" t="s">
        <v>358</v>
      </c>
      <c r="DC17" s="61" t="s">
        <v>359</v>
      </c>
    </row>
    <row r="18" spans="1:107">
      <c r="A18" s="61" t="s">
        <v>2670</v>
      </c>
      <c r="B18" s="61" t="s">
        <v>108</v>
      </c>
      <c r="C18" s="61" t="s">
        <v>332</v>
      </c>
      <c r="D18" s="61">
        <v>2021</v>
      </c>
      <c r="E18" s="61" t="s">
        <v>333</v>
      </c>
      <c r="F18" s="61" t="s">
        <v>538</v>
      </c>
      <c r="G18" s="61" t="s">
        <v>2671</v>
      </c>
      <c r="H18" s="61" t="s">
        <v>542</v>
      </c>
      <c r="I18" s="61" t="s">
        <v>543</v>
      </c>
      <c r="J18" s="61" t="s">
        <v>704</v>
      </c>
      <c r="K18" s="61" t="s">
        <v>2672</v>
      </c>
      <c r="L18" s="61" t="s">
        <v>2555</v>
      </c>
      <c r="M18" s="61" t="s">
        <v>2556</v>
      </c>
      <c r="N18" s="61" t="s">
        <v>2557</v>
      </c>
      <c r="O18" s="61" t="s">
        <v>2558</v>
      </c>
      <c r="P18" s="61" t="s">
        <v>387</v>
      </c>
      <c r="Q18" s="61" t="s">
        <v>706</v>
      </c>
      <c r="R18" s="61" t="s">
        <v>336</v>
      </c>
      <c r="S18" s="61" t="s">
        <v>2673</v>
      </c>
      <c r="T18" s="61" t="s">
        <v>2541</v>
      </c>
      <c r="U18" s="61">
        <v>82</v>
      </c>
      <c r="V18" s="61" t="s">
        <v>2674</v>
      </c>
      <c r="W18" s="61" t="s">
        <v>953</v>
      </c>
      <c r="X18" s="61" t="s">
        <v>351</v>
      </c>
      <c r="Y18" s="62">
        <v>44393</v>
      </c>
      <c r="Z18" s="61" t="s">
        <v>2675</v>
      </c>
      <c r="AA18" s="61" t="b">
        <v>0</v>
      </c>
      <c r="AB18" s="61" t="s">
        <v>105</v>
      </c>
      <c r="AF18" s="61" t="s">
        <v>353</v>
      </c>
      <c r="AH18" s="61">
        <v>6</v>
      </c>
      <c r="AI18" s="62">
        <v>44901</v>
      </c>
      <c r="AK18" s="61">
        <v>6</v>
      </c>
      <c r="AL18" s="62">
        <v>44901</v>
      </c>
      <c r="AN18" s="61">
        <v>5</v>
      </c>
      <c r="AO18" s="62">
        <v>44901</v>
      </c>
      <c r="AQ18" s="61">
        <v>6</v>
      </c>
      <c r="AR18" s="62">
        <v>44901</v>
      </c>
      <c r="AT18" s="61">
        <v>5</v>
      </c>
      <c r="AU18" s="62">
        <v>44901</v>
      </c>
      <c r="AW18" s="61">
        <v>5</v>
      </c>
      <c r="AX18" s="62">
        <v>44901</v>
      </c>
      <c r="AZ18" s="61">
        <v>5</v>
      </c>
      <c r="BA18" s="62">
        <v>44901</v>
      </c>
      <c r="BC18" s="61">
        <v>37</v>
      </c>
      <c r="BD18" s="62">
        <v>44811</v>
      </c>
      <c r="BE18" s="61" t="s">
        <v>354</v>
      </c>
      <c r="BF18" s="61">
        <v>1</v>
      </c>
      <c r="BG18" s="62">
        <v>44901</v>
      </c>
      <c r="BI18" s="61" t="s">
        <v>2676</v>
      </c>
      <c r="BJ18" s="61">
        <v>7.2</v>
      </c>
      <c r="BK18" s="61">
        <v>62</v>
      </c>
      <c r="BL18" s="61">
        <v>6.7</v>
      </c>
      <c r="BM18" s="61">
        <v>52</v>
      </c>
      <c r="BN18" s="61">
        <v>-7</v>
      </c>
      <c r="BO18" s="61">
        <v>83</v>
      </c>
      <c r="BP18" s="61">
        <v>4.8</v>
      </c>
      <c r="BQ18" s="61">
        <v>74</v>
      </c>
      <c r="BR18" s="61">
        <v>66</v>
      </c>
      <c r="BS18" s="61">
        <v>73</v>
      </c>
      <c r="BT18" s="61">
        <v>108</v>
      </c>
      <c r="BU18" s="61">
        <v>71</v>
      </c>
      <c r="BV18" s="61">
        <v>143</v>
      </c>
      <c r="BW18" s="61">
        <v>72</v>
      </c>
      <c r="BX18" s="61">
        <v>90</v>
      </c>
      <c r="BY18" s="61">
        <v>70</v>
      </c>
      <c r="BZ18" s="61">
        <v>29</v>
      </c>
      <c r="CA18" s="61">
        <v>65</v>
      </c>
      <c r="CB18" s="61">
        <v>2.8</v>
      </c>
      <c r="CC18" s="61">
        <v>75</v>
      </c>
      <c r="CD18" s="61">
        <v>-5.6</v>
      </c>
      <c r="CE18" s="61">
        <v>39</v>
      </c>
      <c r="CF18" s="61">
        <v>76</v>
      </c>
      <c r="CG18" s="61">
        <v>63</v>
      </c>
      <c r="CH18" s="61">
        <v>11.8</v>
      </c>
      <c r="CI18" s="61">
        <v>63</v>
      </c>
      <c r="CJ18" s="61">
        <v>-3.4</v>
      </c>
      <c r="CK18" s="61">
        <v>64</v>
      </c>
      <c r="CL18" s="61">
        <v>-4.4000000000000004</v>
      </c>
      <c r="CM18" s="61">
        <v>64</v>
      </c>
      <c r="CN18" s="61">
        <v>1.6</v>
      </c>
      <c r="CO18" s="61">
        <v>58</v>
      </c>
      <c r="CP18" s="61">
        <v>1.9</v>
      </c>
      <c r="CQ18" s="61">
        <v>66</v>
      </c>
      <c r="CR18" s="61">
        <v>0.49</v>
      </c>
      <c r="CS18" s="61">
        <v>53</v>
      </c>
      <c r="CT18" s="61">
        <v>26</v>
      </c>
      <c r="CU18" s="61">
        <v>59</v>
      </c>
      <c r="CV18" s="61">
        <v>292</v>
      </c>
      <c r="CW18" s="61">
        <v>241</v>
      </c>
      <c r="CX18" s="61">
        <v>377</v>
      </c>
      <c r="CY18" s="61">
        <v>276</v>
      </c>
      <c r="CZ18" s="61" t="s">
        <v>356</v>
      </c>
      <c r="DA18" s="61" t="s">
        <v>357</v>
      </c>
      <c r="DB18" s="61" t="s">
        <v>358</v>
      </c>
      <c r="DC18" s="61" t="s">
        <v>359</v>
      </c>
    </row>
    <row r="19" spans="1:107">
      <c r="A19" s="61" t="s">
        <v>2677</v>
      </c>
      <c r="B19" s="61" t="s">
        <v>110</v>
      </c>
      <c r="C19" s="61" t="s">
        <v>332</v>
      </c>
      <c r="D19" s="61">
        <v>2021</v>
      </c>
      <c r="E19" s="61" t="s">
        <v>333</v>
      </c>
      <c r="F19" s="61" t="s">
        <v>2678</v>
      </c>
      <c r="G19" s="61" t="s">
        <v>2679</v>
      </c>
      <c r="H19" s="61" t="s">
        <v>2680</v>
      </c>
      <c r="I19" s="61" t="s">
        <v>2681</v>
      </c>
      <c r="J19" s="61" t="s">
        <v>832</v>
      </c>
      <c r="K19" s="61" t="s">
        <v>2682</v>
      </c>
      <c r="L19" s="61" t="s">
        <v>542</v>
      </c>
      <c r="M19" s="61" t="s">
        <v>2683</v>
      </c>
      <c r="N19" s="61" t="s">
        <v>2539</v>
      </c>
      <c r="O19" s="61" t="s">
        <v>2684</v>
      </c>
      <c r="P19" s="61" t="s">
        <v>834</v>
      </c>
      <c r="Q19" s="61" t="s">
        <v>835</v>
      </c>
      <c r="R19" s="61" t="s">
        <v>416</v>
      </c>
      <c r="S19" s="61" t="s">
        <v>1035</v>
      </c>
      <c r="T19" s="61" t="s">
        <v>2541</v>
      </c>
      <c r="U19" s="61">
        <v>83</v>
      </c>
      <c r="V19" s="61" t="s">
        <v>2685</v>
      </c>
      <c r="W19" s="61" t="s">
        <v>547</v>
      </c>
      <c r="X19" s="61" t="s">
        <v>351</v>
      </c>
      <c r="Y19" s="62">
        <v>44393</v>
      </c>
      <c r="Z19" s="61" t="s">
        <v>2686</v>
      </c>
      <c r="AA19" s="61" t="b">
        <v>0</v>
      </c>
      <c r="AB19" s="61" t="s">
        <v>105</v>
      </c>
      <c r="AF19" s="61" t="s">
        <v>353</v>
      </c>
      <c r="AH19" s="61">
        <v>6</v>
      </c>
      <c r="AI19" s="62">
        <v>44901</v>
      </c>
      <c r="AK19" s="61">
        <v>6</v>
      </c>
      <c r="AL19" s="62">
        <v>44901</v>
      </c>
      <c r="AN19" s="61">
        <v>5</v>
      </c>
      <c r="AO19" s="62">
        <v>44901</v>
      </c>
      <c r="AQ19" s="61">
        <v>6</v>
      </c>
      <c r="AR19" s="62">
        <v>44901</v>
      </c>
      <c r="AT19" s="61">
        <v>5</v>
      </c>
      <c r="AU19" s="62">
        <v>44901</v>
      </c>
      <c r="AW19" s="61">
        <v>5</v>
      </c>
      <c r="AX19" s="62">
        <v>44901</v>
      </c>
      <c r="AZ19" s="61">
        <v>5</v>
      </c>
      <c r="BA19" s="62">
        <v>44901</v>
      </c>
      <c r="BC19" s="61">
        <v>34</v>
      </c>
      <c r="BD19" s="62">
        <v>44811</v>
      </c>
      <c r="BE19" s="61" t="s">
        <v>354</v>
      </c>
      <c r="BF19" s="61">
        <v>1</v>
      </c>
      <c r="BG19" s="62">
        <v>44901</v>
      </c>
      <c r="BI19" s="61" t="s">
        <v>2687</v>
      </c>
      <c r="BJ19" s="61">
        <v>5.9</v>
      </c>
      <c r="BK19" s="61">
        <v>58</v>
      </c>
      <c r="BL19" s="61">
        <v>2.5</v>
      </c>
      <c r="BM19" s="61">
        <v>46</v>
      </c>
      <c r="BN19" s="61">
        <v>-6.6</v>
      </c>
      <c r="BO19" s="61">
        <v>83</v>
      </c>
      <c r="BP19" s="61">
        <v>3.3</v>
      </c>
      <c r="BQ19" s="61">
        <v>74</v>
      </c>
      <c r="BR19" s="61">
        <v>53</v>
      </c>
      <c r="BS19" s="61">
        <v>73</v>
      </c>
      <c r="BT19" s="61">
        <v>94</v>
      </c>
      <c r="BU19" s="61">
        <v>71</v>
      </c>
      <c r="BV19" s="61">
        <v>138</v>
      </c>
      <c r="BW19" s="61">
        <v>70</v>
      </c>
      <c r="BX19" s="61">
        <v>106</v>
      </c>
      <c r="BY19" s="61">
        <v>69</v>
      </c>
      <c r="BZ19" s="61">
        <v>32</v>
      </c>
      <c r="CA19" s="61">
        <v>60</v>
      </c>
      <c r="CB19" s="61">
        <v>1</v>
      </c>
      <c r="CC19" s="61">
        <v>73</v>
      </c>
      <c r="CD19" s="61">
        <v>-4.3</v>
      </c>
      <c r="CE19" s="61">
        <v>36</v>
      </c>
      <c r="CF19" s="61">
        <v>72</v>
      </c>
      <c r="CG19" s="61">
        <v>61</v>
      </c>
      <c r="CH19" s="61">
        <v>5.3</v>
      </c>
      <c r="CI19" s="61">
        <v>61</v>
      </c>
      <c r="CJ19" s="61">
        <v>-0.6</v>
      </c>
      <c r="CK19" s="61">
        <v>62</v>
      </c>
      <c r="CL19" s="61">
        <v>-1.9</v>
      </c>
      <c r="CM19" s="61">
        <v>63</v>
      </c>
      <c r="CN19" s="61">
        <v>0.6</v>
      </c>
      <c r="CO19" s="61">
        <v>56</v>
      </c>
      <c r="CP19" s="61">
        <v>3.4</v>
      </c>
      <c r="CQ19" s="61">
        <v>65</v>
      </c>
      <c r="CR19" s="61">
        <v>0.14000000000000001</v>
      </c>
      <c r="CS19" s="61">
        <v>52</v>
      </c>
      <c r="CT19" s="61">
        <v>33</v>
      </c>
      <c r="CU19" s="61">
        <v>59</v>
      </c>
      <c r="CV19" s="61">
        <v>224</v>
      </c>
      <c r="CW19" s="61">
        <v>165</v>
      </c>
      <c r="CX19" s="61">
        <v>298</v>
      </c>
      <c r="CY19" s="61">
        <v>209</v>
      </c>
      <c r="CZ19" s="61" t="s">
        <v>356</v>
      </c>
      <c r="DA19" s="61" t="s">
        <v>357</v>
      </c>
      <c r="DB19" s="61" t="s">
        <v>358</v>
      </c>
      <c r="DC19" s="61" t="s">
        <v>359</v>
      </c>
    </row>
    <row r="20" spans="1:107">
      <c r="A20" s="61" t="s">
        <v>2688</v>
      </c>
      <c r="B20" s="61" t="s">
        <v>164</v>
      </c>
      <c r="C20" s="61" t="s">
        <v>332</v>
      </c>
      <c r="D20" s="61">
        <v>2021</v>
      </c>
      <c r="E20" s="61" t="s">
        <v>333</v>
      </c>
      <c r="F20" s="61" t="s">
        <v>538</v>
      </c>
      <c r="G20" s="61" t="s">
        <v>2689</v>
      </c>
      <c r="H20" s="61" t="s">
        <v>542</v>
      </c>
      <c r="I20" s="61" t="s">
        <v>543</v>
      </c>
      <c r="J20" s="61" t="s">
        <v>2636</v>
      </c>
      <c r="K20" s="61" t="s">
        <v>684</v>
      </c>
      <c r="L20" s="61" t="s">
        <v>2555</v>
      </c>
      <c r="M20" s="61" t="s">
        <v>2556</v>
      </c>
      <c r="N20" s="61" t="s">
        <v>2557</v>
      </c>
      <c r="O20" s="61" t="s">
        <v>2558</v>
      </c>
      <c r="P20" s="61" t="s">
        <v>369</v>
      </c>
      <c r="Q20" s="61" t="s">
        <v>2638</v>
      </c>
      <c r="R20" s="61" t="s">
        <v>420</v>
      </c>
      <c r="S20" s="61" t="s">
        <v>685</v>
      </c>
      <c r="T20" s="61" t="s">
        <v>2541</v>
      </c>
      <c r="U20" s="61">
        <v>134</v>
      </c>
      <c r="V20" s="61" t="s">
        <v>2690</v>
      </c>
      <c r="W20" s="61" t="s">
        <v>2561</v>
      </c>
      <c r="X20" s="61" t="s">
        <v>351</v>
      </c>
      <c r="Y20" s="62">
        <v>44393</v>
      </c>
      <c r="Z20" s="61" t="s">
        <v>2691</v>
      </c>
      <c r="AA20" s="61" t="b">
        <v>0</v>
      </c>
      <c r="AB20" s="61" t="s">
        <v>161</v>
      </c>
      <c r="AF20" s="61" t="s">
        <v>353</v>
      </c>
      <c r="AH20" s="61">
        <v>6</v>
      </c>
      <c r="AI20" s="62">
        <v>44901</v>
      </c>
      <c r="AK20" s="61">
        <v>6</v>
      </c>
      <c r="AL20" s="62">
        <v>44901</v>
      </c>
      <c r="AN20" s="61">
        <v>5</v>
      </c>
      <c r="AO20" s="62">
        <v>44901</v>
      </c>
      <c r="AQ20" s="61">
        <v>6</v>
      </c>
      <c r="AR20" s="62">
        <v>44901</v>
      </c>
      <c r="AT20" s="61">
        <v>5</v>
      </c>
      <c r="AU20" s="62">
        <v>44901</v>
      </c>
      <c r="AW20" s="61">
        <v>5</v>
      </c>
      <c r="AX20" s="62">
        <v>44901</v>
      </c>
      <c r="AZ20" s="61">
        <v>5</v>
      </c>
      <c r="BA20" s="62">
        <v>44901</v>
      </c>
      <c r="BC20" s="61">
        <v>38</v>
      </c>
      <c r="BD20" s="62">
        <v>44812</v>
      </c>
      <c r="BE20" s="61" t="s">
        <v>354</v>
      </c>
      <c r="BF20" s="61">
        <v>1</v>
      </c>
      <c r="BG20" s="62">
        <v>44901</v>
      </c>
      <c r="BI20" s="61" t="s">
        <v>2692</v>
      </c>
      <c r="BJ20" s="61">
        <v>9.6</v>
      </c>
      <c r="BK20" s="61">
        <v>63</v>
      </c>
      <c r="BL20" s="61">
        <v>5.6</v>
      </c>
      <c r="BM20" s="61">
        <v>52</v>
      </c>
      <c r="BN20" s="61">
        <v>-8.1</v>
      </c>
      <c r="BO20" s="61">
        <v>83</v>
      </c>
      <c r="BP20" s="61">
        <v>2.8</v>
      </c>
      <c r="BQ20" s="61">
        <v>75</v>
      </c>
      <c r="BR20" s="61">
        <v>52</v>
      </c>
      <c r="BS20" s="61">
        <v>74</v>
      </c>
      <c r="BT20" s="61">
        <v>90</v>
      </c>
      <c r="BU20" s="61">
        <v>72</v>
      </c>
      <c r="BV20" s="61">
        <v>121</v>
      </c>
      <c r="BW20" s="61">
        <v>73</v>
      </c>
      <c r="BX20" s="61">
        <v>101</v>
      </c>
      <c r="BY20" s="61">
        <v>72</v>
      </c>
      <c r="BZ20" s="61">
        <v>10</v>
      </c>
      <c r="CA20" s="61">
        <v>67</v>
      </c>
      <c r="CB20" s="61">
        <v>0.9</v>
      </c>
      <c r="CC20" s="61">
        <v>75</v>
      </c>
      <c r="CD20" s="61">
        <v>-5.8</v>
      </c>
      <c r="CE20" s="61">
        <v>41</v>
      </c>
      <c r="CF20" s="61">
        <v>63</v>
      </c>
      <c r="CG20" s="61">
        <v>65</v>
      </c>
      <c r="CH20" s="61">
        <v>14.3</v>
      </c>
      <c r="CI20" s="61">
        <v>65</v>
      </c>
      <c r="CJ20" s="61">
        <v>-1.7</v>
      </c>
      <c r="CK20" s="61">
        <v>66</v>
      </c>
      <c r="CL20" s="61">
        <v>-3.5</v>
      </c>
      <c r="CM20" s="61">
        <v>66</v>
      </c>
      <c r="CN20" s="61">
        <v>1.9</v>
      </c>
      <c r="CO20" s="61">
        <v>60</v>
      </c>
      <c r="CP20" s="61">
        <v>2.2000000000000002</v>
      </c>
      <c r="CQ20" s="61">
        <v>68</v>
      </c>
      <c r="CR20" s="61">
        <v>0.25</v>
      </c>
      <c r="CS20" s="61">
        <v>54</v>
      </c>
      <c r="CT20" s="61">
        <v>27</v>
      </c>
      <c r="CU20" s="61">
        <v>62</v>
      </c>
      <c r="CV20" s="61">
        <v>253</v>
      </c>
      <c r="CW20" s="61">
        <v>210</v>
      </c>
      <c r="CX20" s="61">
        <v>319</v>
      </c>
      <c r="CY20" s="61">
        <v>239</v>
      </c>
      <c r="CZ20" s="61" t="s">
        <v>356</v>
      </c>
      <c r="DA20" s="61" t="s">
        <v>357</v>
      </c>
      <c r="DB20" s="61" t="s">
        <v>358</v>
      </c>
      <c r="DC20" s="61" t="s">
        <v>359</v>
      </c>
    </row>
    <row r="21" spans="1:107">
      <c r="A21" s="61" t="s">
        <v>2693</v>
      </c>
      <c r="B21" s="61" t="s">
        <v>111</v>
      </c>
      <c r="C21" s="61" t="s">
        <v>332</v>
      </c>
      <c r="D21" s="61">
        <v>2021</v>
      </c>
      <c r="E21" s="61" t="s">
        <v>333</v>
      </c>
      <c r="F21" s="61" t="s">
        <v>538</v>
      </c>
      <c r="G21" s="61" t="s">
        <v>2694</v>
      </c>
      <c r="H21" s="61" t="s">
        <v>542</v>
      </c>
      <c r="I21" s="61" t="s">
        <v>543</v>
      </c>
      <c r="J21" s="61" t="s">
        <v>526</v>
      </c>
      <c r="K21" s="61" t="s">
        <v>2695</v>
      </c>
      <c r="L21" s="61" t="s">
        <v>2555</v>
      </c>
      <c r="M21" s="61" t="s">
        <v>2556</v>
      </c>
      <c r="N21" s="61" t="s">
        <v>2557</v>
      </c>
      <c r="O21" s="61" t="s">
        <v>2558</v>
      </c>
      <c r="P21" s="61" t="s">
        <v>486</v>
      </c>
      <c r="Q21" s="61" t="s">
        <v>457</v>
      </c>
      <c r="R21" s="61" t="s">
        <v>729</v>
      </c>
      <c r="S21" s="61" t="s">
        <v>2696</v>
      </c>
      <c r="T21" s="61" t="s">
        <v>2541</v>
      </c>
      <c r="U21" s="61">
        <v>84</v>
      </c>
      <c r="V21" s="61" t="s">
        <v>2697</v>
      </c>
      <c r="W21" s="61" t="s">
        <v>627</v>
      </c>
      <c r="X21" s="61" t="s">
        <v>351</v>
      </c>
      <c r="Y21" s="62">
        <v>44393</v>
      </c>
      <c r="Z21" s="61" t="s">
        <v>2698</v>
      </c>
      <c r="AA21" s="61" t="b">
        <v>0</v>
      </c>
      <c r="AB21" s="61" t="s">
        <v>105</v>
      </c>
      <c r="AF21" s="61" t="s">
        <v>353</v>
      </c>
      <c r="AH21" s="61">
        <v>6</v>
      </c>
      <c r="AI21" s="62">
        <v>44901</v>
      </c>
      <c r="AK21" s="61">
        <v>6</v>
      </c>
      <c r="AL21" s="62">
        <v>44901</v>
      </c>
      <c r="AN21" s="61">
        <v>5</v>
      </c>
      <c r="AO21" s="62">
        <v>44901</v>
      </c>
      <c r="AQ21" s="61">
        <v>6</v>
      </c>
      <c r="AR21" s="62">
        <v>44901</v>
      </c>
      <c r="AT21" s="61">
        <v>5</v>
      </c>
      <c r="AU21" s="62">
        <v>44901</v>
      </c>
      <c r="AW21" s="61">
        <v>5</v>
      </c>
      <c r="AX21" s="62">
        <v>44901</v>
      </c>
      <c r="AZ21" s="61">
        <v>5</v>
      </c>
      <c r="BA21" s="62">
        <v>44901</v>
      </c>
      <c r="BC21" s="61">
        <v>34</v>
      </c>
      <c r="BD21" s="62">
        <v>44811</v>
      </c>
      <c r="BE21" s="61" t="s">
        <v>354</v>
      </c>
      <c r="BF21" s="61">
        <v>1</v>
      </c>
      <c r="BG21" s="62">
        <v>44901</v>
      </c>
      <c r="BI21" s="61" t="s">
        <v>2699</v>
      </c>
      <c r="BJ21" s="61">
        <v>7.3</v>
      </c>
      <c r="BK21" s="61">
        <v>62</v>
      </c>
      <c r="BL21" s="61">
        <v>2.6</v>
      </c>
      <c r="BM21" s="61">
        <v>52</v>
      </c>
      <c r="BN21" s="61">
        <v>-9.6</v>
      </c>
      <c r="BO21" s="61">
        <v>83</v>
      </c>
      <c r="BP21" s="61">
        <v>3.7</v>
      </c>
      <c r="BQ21" s="61">
        <v>74</v>
      </c>
      <c r="BR21" s="61">
        <v>54</v>
      </c>
      <c r="BS21" s="61">
        <v>74</v>
      </c>
      <c r="BT21" s="61">
        <v>91</v>
      </c>
      <c r="BU21" s="61">
        <v>72</v>
      </c>
      <c r="BV21" s="61">
        <v>117</v>
      </c>
      <c r="BW21" s="61">
        <v>72</v>
      </c>
      <c r="BX21" s="61">
        <v>97</v>
      </c>
      <c r="BY21" s="61">
        <v>70</v>
      </c>
      <c r="BZ21" s="61">
        <v>21</v>
      </c>
      <c r="CA21" s="61">
        <v>66</v>
      </c>
      <c r="CB21" s="61">
        <v>1.2</v>
      </c>
      <c r="CC21" s="61">
        <v>75</v>
      </c>
      <c r="CD21" s="61">
        <v>-7.2</v>
      </c>
      <c r="CE21" s="61">
        <v>40</v>
      </c>
      <c r="CF21" s="61">
        <v>61</v>
      </c>
      <c r="CG21" s="61">
        <v>64</v>
      </c>
      <c r="CH21" s="61">
        <v>6.9</v>
      </c>
      <c r="CI21" s="61">
        <v>64</v>
      </c>
      <c r="CJ21" s="61">
        <v>-1.3</v>
      </c>
      <c r="CK21" s="61">
        <v>65</v>
      </c>
      <c r="CL21" s="61">
        <v>-1.5</v>
      </c>
      <c r="CM21" s="61">
        <v>65</v>
      </c>
      <c r="CN21" s="61">
        <v>0.2</v>
      </c>
      <c r="CO21" s="61">
        <v>59</v>
      </c>
      <c r="CP21" s="61">
        <v>3.9</v>
      </c>
      <c r="CQ21" s="61">
        <v>67</v>
      </c>
      <c r="CR21" s="61">
        <v>0.1</v>
      </c>
      <c r="CS21" s="61">
        <v>54</v>
      </c>
      <c r="CT21" s="61">
        <v>28</v>
      </c>
      <c r="CU21" s="61">
        <v>59</v>
      </c>
      <c r="CV21" s="61">
        <v>248</v>
      </c>
      <c r="CW21" s="61">
        <v>203</v>
      </c>
      <c r="CX21" s="61">
        <v>328</v>
      </c>
      <c r="CY21" s="61">
        <v>231</v>
      </c>
      <c r="CZ21" s="61" t="s">
        <v>356</v>
      </c>
      <c r="DA21" s="61" t="s">
        <v>357</v>
      </c>
      <c r="DB21" s="61" t="s">
        <v>358</v>
      </c>
      <c r="DC21" s="61" t="s">
        <v>359</v>
      </c>
    </row>
    <row r="22" spans="1:107">
      <c r="A22" s="61" t="s">
        <v>2700</v>
      </c>
      <c r="B22" s="61" t="s">
        <v>112</v>
      </c>
      <c r="C22" s="61" t="s">
        <v>332</v>
      </c>
      <c r="D22" s="61">
        <v>2021</v>
      </c>
      <c r="E22" s="61" t="s">
        <v>333</v>
      </c>
      <c r="F22" s="61" t="s">
        <v>2535</v>
      </c>
      <c r="G22" s="61" t="s">
        <v>2701</v>
      </c>
      <c r="H22" s="61" t="s">
        <v>526</v>
      </c>
      <c r="I22" s="61" t="s">
        <v>2537</v>
      </c>
      <c r="J22" s="61" t="s">
        <v>336</v>
      </c>
      <c r="K22" s="61" t="s">
        <v>2702</v>
      </c>
      <c r="L22" s="61" t="s">
        <v>486</v>
      </c>
      <c r="M22" s="61" t="s">
        <v>457</v>
      </c>
      <c r="N22" s="61" t="s">
        <v>369</v>
      </c>
      <c r="O22" s="61" t="s">
        <v>728</v>
      </c>
      <c r="P22" s="61" t="s">
        <v>340</v>
      </c>
      <c r="Q22" s="61" t="s">
        <v>341</v>
      </c>
      <c r="R22" s="61" t="s">
        <v>471</v>
      </c>
      <c r="S22" s="61" t="s">
        <v>2703</v>
      </c>
      <c r="T22" s="61" t="s">
        <v>2541</v>
      </c>
      <c r="U22" s="61">
        <v>85</v>
      </c>
      <c r="V22" s="61" t="s">
        <v>2704</v>
      </c>
      <c r="W22" s="61" t="s">
        <v>953</v>
      </c>
      <c r="X22" s="61" t="s">
        <v>351</v>
      </c>
      <c r="Y22" s="62">
        <v>44394</v>
      </c>
      <c r="Z22" s="61" t="s">
        <v>2705</v>
      </c>
      <c r="AA22" s="61" t="b">
        <v>0</v>
      </c>
      <c r="AB22" s="61" t="s">
        <v>105</v>
      </c>
      <c r="AF22" s="61" t="s">
        <v>353</v>
      </c>
      <c r="AH22" s="61">
        <v>6</v>
      </c>
      <c r="AI22" s="62">
        <v>44901</v>
      </c>
      <c r="AK22" s="61">
        <v>6</v>
      </c>
      <c r="AL22" s="62">
        <v>44901</v>
      </c>
      <c r="AN22" s="61">
        <v>5</v>
      </c>
      <c r="AO22" s="62">
        <v>44901</v>
      </c>
      <c r="AQ22" s="61">
        <v>6</v>
      </c>
      <c r="AR22" s="62">
        <v>44901</v>
      </c>
      <c r="AT22" s="61">
        <v>5</v>
      </c>
      <c r="AU22" s="62">
        <v>44901</v>
      </c>
      <c r="AW22" s="61">
        <v>6</v>
      </c>
      <c r="AX22" s="62">
        <v>44901</v>
      </c>
      <c r="AZ22" s="61">
        <v>5</v>
      </c>
      <c r="BA22" s="62">
        <v>44901</v>
      </c>
      <c r="BC22" s="61">
        <v>40</v>
      </c>
      <c r="BD22" s="62">
        <v>44812</v>
      </c>
      <c r="BE22" s="61" t="s">
        <v>354</v>
      </c>
      <c r="BF22" s="61">
        <v>2</v>
      </c>
      <c r="BG22" s="62">
        <v>44901</v>
      </c>
      <c r="BI22" s="61" t="s">
        <v>2706</v>
      </c>
      <c r="BJ22" s="61">
        <v>7.2</v>
      </c>
      <c r="BK22" s="61">
        <v>59</v>
      </c>
      <c r="BL22" s="61">
        <v>8.1</v>
      </c>
      <c r="BM22" s="61">
        <v>48</v>
      </c>
      <c r="BN22" s="61">
        <v>-7.4</v>
      </c>
      <c r="BO22" s="61">
        <v>84</v>
      </c>
      <c r="BP22" s="61">
        <v>4.4000000000000004</v>
      </c>
      <c r="BQ22" s="61">
        <v>74</v>
      </c>
      <c r="BR22" s="61">
        <v>62</v>
      </c>
      <c r="BS22" s="61">
        <v>74</v>
      </c>
      <c r="BT22" s="61">
        <v>103</v>
      </c>
      <c r="BU22" s="61">
        <v>71</v>
      </c>
      <c r="BV22" s="61">
        <v>139</v>
      </c>
      <c r="BW22" s="61">
        <v>71</v>
      </c>
      <c r="BX22" s="61">
        <v>133</v>
      </c>
      <c r="BY22" s="61">
        <v>70</v>
      </c>
      <c r="BZ22" s="61">
        <v>16</v>
      </c>
      <c r="CA22" s="61">
        <v>61</v>
      </c>
      <c r="CB22" s="61">
        <v>3.5</v>
      </c>
      <c r="CC22" s="61">
        <v>74</v>
      </c>
      <c r="CD22" s="61">
        <v>-5.7</v>
      </c>
      <c r="CE22" s="61">
        <v>38</v>
      </c>
      <c r="CF22" s="61">
        <v>73</v>
      </c>
      <c r="CG22" s="61">
        <v>62</v>
      </c>
      <c r="CH22" s="61">
        <v>10.7</v>
      </c>
      <c r="CI22" s="61">
        <v>62</v>
      </c>
      <c r="CJ22" s="61">
        <v>-2.6</v>
      </c>
      <c r="CK22" s="61">
        <v>63</v>
      </c>
      <c r="CL22" s="61">
        <v>-4</v>
      </c>
      <c r="CM22" s="61">
        <v>64</v>
      </c>
      <c r="CN22" s="61">
        <v>1.3</v>
      </c>
      <c r="CO22" s="61">
        <v>57</v>
      </c>
      <c r="CP22" s="61">
        <v>2.2000000000000002</v>
      </c>
      <c r="CQ22" s="61">
        <v>66</v>
      </c>
      <c r="CR22" s="61">
        <v>0.15</v>
      </c>
      <c r="CS22" s="61">
        <v>53</v>
      </c>
      <c r="CT22" s="61">
        <v>24</v>
      </c>
      <c r="CU22" s="61">
        <v>59</v>
      </c>
      <c r="CV22" s="61">
        <v>246</v>
      </c>
      <c r="CW22" s="61">
        <v>204</v>
      </c>
      <c r="CX22" s="61">
        <v>314</v>
      </c>
      <c r="CY22" s="61">
        <v>232</v>
      </c>
      <c r="CZ22" s="61" t="s">
        <v>356</v>
      </c>
      <c r="DA22" s="61" t="s">
        <v>357</v>
      </c>
      <c r="DB22" s="61" t="s">
        <v>358</v>
      </c>
      <c r="DC22" s="61" t="s">
        <v>359</v>
      </c>
    </row>
    <row r="23" spans="1:107">
      <c r="A23" s="61" t="s">
        <v>2707</v>
      </c>
      <c r="B23" s="61" t="s">
        <v>165</v>
      </c>
      <c r="C23" s="61" t="s">
        <v>332</v>
      </c>
      <c r="D23" s="61">
        <v>2021</v>
      </c>
      <c r="E23" s="61" t="s">
        <v>333</v>
      </c>
      <c r="F23" s="61" t="s">
        <v>2624</v>
      </c>
      <c r="G23" s="61" t="s">
        <v>2708</v>
      </c>
      <c r="H23" s="61" t="s">
        <v>2626</v>
      </c>
      <c r="I23" s="61" t="s">
        <v>2627</v>
      </c>
      <c r="J23" s="61" t="s">
        <v>383</v>
      </c>
      <c r="K23" s="61" t="s">
        <v>2709</v>
      </c>
      <c r="L23" s="61" t="s">
        <v>873</v>
      </c>
      <c r="M23" s="61" t="s">
        <v>2629</v>
      </c>
      <c r="N23" s="61" t="s">
        <v>391</v>
      </c>
      <c r="O23" s="61" t="s">
        <v>2630</v>
      </c>
      <c r="P23" s="61" t="s">
        <v>387</v>
      </c>
      <c r="Q23" s="61" t="s">
        <v>388</v>
      </c>
      <c r="R23" s="61" t="s">
        <v>346</v>
      </c>
      <c r="S23" s="61" t="s">
        <v>568</v>
      </c>
      <c r="T23" s="61" t="s">
        <v>2541</v>
      </c>
      <c r="U23" s="61">
        <v>135</v>
      </c>
      <c r="V23" s="61" t="s">
        <v>2710</v>
      </c>
      <c r="W23" s="61" t="s">
        <v>429</v>
      </c>
      <c r="X23" s="61" t="s">
        <v>351</v>
      </c>
      <c r="Y23" s="62">
        <v>44394</v>
      </c>
      <c r="Z23" s="61" t="s">
        <v>2711</v>
      </c>
      <c r="AA23" s="61" t="b">
        <v>0</v>
      </c>
      <c r="AB23" s="61" t="s">
        <v>161</v>
      </c>
      <c r="AF23" s="61" t="s">
        <v>353</v>
      </c>
      <c r="AH23" s="61">
        <v>6</v>
      </c>
      <c r="AI23" s="62">
        <v>44901</v>
      </c>
      <c r="AK23" s="61">
        <v>6</v>
      </c>
      <c r="AL23" s="62">
        <v>44901</v>
      </c>
      <c r="AN23" s="61">
        <v>5</v>
      </c>
      <c r="AO23" s="62">
        <v>44901</v>
      </c>
      <c r="AQ23" s="61">
        <v>6</v>
      </c>
      <c r="AR23" s="62">
        <v>44901</v>
      </c>
      <c r="AT23" s="61">
        <v>5</v>
      </c>
      <c r="AU23" s="62">
        <v>44901</v>
      </c>
      <c r="AW23" s="61">
        <v>5</v>
      </c>
      <c r="AX23" s="62">
        <v>44901</v>
      </c>
      <c r="AZ23" s="61">
        <v>5</v>
      </c>
      <c r="BA23" s="62">
        <v>44901</v>
      </c>
      <c r="BC23" s="61">
        <v>37</v>
      </c>
      <c r="BD23" s="62">
        <v>44812</v>
      </c>
      <c r="BE23" s="61" t="s">
        <v>354</v>
      </c>
      <c r="BF23" s="61">
        <v>1</v>
      </c>
      <c r="BG23" s="62">
        <v>44901</v>
      </c>
      <c r="BI23" s="61" t="s">
        <v>2712</v>
      </c>
      <c r="BJ23" s="61">
        <v>8.6</v>
      </c>
      <c r="BK23" s="61">
        <v>60</v>
      </c>
      <c r="BL23" s="61">
        <v>7.4</v>
      </c>
      <c r="BM23" s="61">
        <v>48</v>
      </c>
      <c r="BN23" s="61">
        <v>-6.1</v>
      </c>
      <c r="BO23" s="61">
        <v>83</v>
      </c>
      <c r="BP23" s="61">
        <v>3</v>
      </c>
      <c r="BQ23" s="61">
        <v>74</v>
      </c>
      <c r="BR23" s="61">
        <v>54</v>
      </c>
      <c r="BS23" s="61">
        <v>73</v>
      </c>
      <c r="BT23" s="61">
        <v>98</v>
      </c>
      <c r="BU23" s="61">
        <v>71</v>
      </c>
      <c r="BV23" s="61">
        <v>129</v>
      </c>
      <c r="BW23" s="61">
        <v>70</v>
      </c>
      <c r="BX23" s="61">
        <v>99</v>
      </c>
      <c r="BY23" s="61">
        <v>69</v>
      </c>
      <c r="BZ23" s="61">
        <v>18</v>
      </c>
      <c r="CA23" s="61">
        <v>60</v>
      </c>
      <c r="CB23" s="61">
        <v>1.8</v>
      </c>
      <c r="CC23" s="61">
        <v>74</v>
      </c>
      <c r="CD23" s="61">
        <v>-6.6</v>
      </c>
      <c r="CE23" s="61">
        <v>39</v>
      </c>
      <c r="CF23" s="61">
        <v>80</v>
      </c>
      <c r="CG23" s="61">
        <v>61</v>
      </c>
      <c r="CH23" s="61">
        <v>4.2</v>
      </c>
      <c r="CI23" s="61">
        <v>62</v>
      </c>
      <c r="CJ23" s="61">
        <v>0.6</v>
      </c>
      <c r="CK23" s="61">
        <v>63</v>
      </c>
      <c r="CL23" s="61">
        <v>0.3</v>
      </c>
      <c r="CM23" s="61">
        <v>63</v>
      </c>
      <c r="CN23" s="61">
        <v>-0.8</v>
      </c>
      <c r="CO23" s="61">
        <v>57</v>
      </c>
      <c r="CP23" s="61">
        <v>4.9000000000000004</v>
      </c>
      <c r="CQ23" s="61">
        <v>65</v>
      </c>
      <c r="CR23" s="61">
        <v>0.57999999999999996</v>
      </c>
      <c r="CS23" s="61">
        <v>52</v>
      </c>
      <c r="CT23" s="61">
        <v>-1</v>
      </c>
      <c r="CU23" s="61">
        <v>59</v>
      </c>
      <c r="CV23" s="61">
        <v>250</v>
      </c>
      <c r="CW23" s="61">
        <v>200</v>
      </c>
      <c r="CX23" s="61">
        <v>336</v>
      </c>
      <c r="CY23" s="61">
        <v>238</v>
      </c>
      <c r="CZ23" s="61" t="s">
        <v>356</v>
      </c>
      <c r="DA23" s="61" t="s">
        <v>357</v>
      </c>
      <c r="DB23" s="61" t="s">
        <v>358</v>
      </c>
      <c r="DC23" s="61" t="s">
        <v>359</v>
      </c>
    </row>
    <row r="24" spans="1:107">
      <c r="A24" s="61" t="s">
        <v>2713</v>
      </c>
      <c r="B24" s="61" t="s">
        <v>113</v>
      </c>
      <c r="C24" s="61" t="s">
        <v>332</v>
      </c>
      <c r="D24" s="61">
        <v>2021</v>
      </c>
      <c r="E24" s="61" t="s">
        <v>333</v>
      </c>
      <c r="F24" s="61" t="s">
        <v>538</v>
      </c>
      <c r="G24" s="61" t="s">
        <v>2714</v>
      </c>
      <c r="H24" s="61" t="s">
        <v>542</v>
      </c>
      <c r="I24" s="61" t="s">
        <v>543</v>
      </c>
      <c r="J24" s="61" t="s">
        <v>2715</v>
      </c>
      <c r="K24" s="61" t="s">
        <v>2716</v>
      </c>
      <c r="L24" s="61" t="s">
        <v>2555</v>
      </c>
      <c r="M24" s="61" t="s">
        <v>2556</v>
      </c>
      <c r="N24" s="61" t="s">
        <v>2557</v>
      </c>
      <c r="O24" s="61" t="s">
        <v>2558</v>
      </c>
      <c r="P24" s="61" t="s">
        <v>755</v>
      </c>
      <c r="Q24" s="61" t="s">
        <v>717</v>
      </c>
      <c r="R24" s="61" t="s">
        <v>369</v>
      </c>
      <c r="S24" s="61" t="s">
        <v>644</v>
      </c>
      <c r="T24" s="61" t="s">
        <v>2541</v>
      </c>
      <c r="U24" s="61">
        <v>86</v>
      </c>
      <c r="V24" s="61" t="s">
        <v>2717</v>
      </c>
      <c r="W24" s="61" t="s">
        <v>2718</v>
      </c>
      <c r="X24" s="61" t="s">
        <v>351</v>
      </c>
      <c r="Y24" s="62">
        <v>44394</v>
      </c>
      <c r="Z24" s="61" t="s">
        <v>2719</v>
      </c>
      <c r="AA24" s="61" t="b">
        <v>0</v>
      </c>
      <c r="AB24" s="61" t="s">
        <v>105</v>
      </c>
      <c r="AF24" s="61" t="s">
        <v>353</v>
      </c>
      <c r="AH24" s="61">
        <v>6</v>
      </c>
      <c r="AI24" s="62">
        <v>44901</v>
      </c>
      <c r="AK24" s="61">
        <v>6</v>
      </c>
      <c r="AL24" s="62">
        <v>44901</v>
      </c>
      <c r="AN24" s="61">
        <v>6</v>
      </c>
      <c r="AO24" s="62">
        <v>44901</v>
      </c>
      <c r="AQ24" s="61">
        <v>6</v>
      </c>
      <c r="AR24" s="62">
        <v>44901</v>
      </c>
      <c r="AT24" s="61">
        <v>5</v>
      </c>
      <c r="AU24" s="62">
        <v>44901</v>
      </c>
      <c r="AW24" s="61">
        <v>6</v>
      </c>
      <c r="AX24" s="62">
        <v>44901</v>
      </c>
      <c r="AZ24" s="61">
        <v>5</v>
      </c>
      <c r="BA24" s="62">
        <v>44901</v>
      </c>
      <c r="BC24" s="61">
        <v>36</v>
      </c>
      <c r="BD24" s="62">
        <v>44812</v>
      </c>
      <c r="BE24" s="61" t="s">
        <v>354</v>
      </c>
      <c r="BF24" s="61">
        <v>1</v>
      </c>
      <c r="BG24" s="62">
        <v>44901</v>
      </c>
      <c r="BI24" s="61" t="s">
        <v>2720</v>
      </c>
      <c r="BJ24" s="61">
        <v>6.1</v>
      </c>
      <c r="BK24" s="61">
        <v>62</v>
      </c>
      <c r="BL24" s="61">
        <v>8.6999999999999993</v>
      </c>
      <c r="BM24" s="61">
        <v>50</v>
      </c>
      <c r="BN24" s="61">
        <v>-5.6</v>
      </c>
      <c r="BO24" s="61">
        <v>83</v>
      </c>
      <c r="BP24" s="61">
        <v>4.4000000000000004</v>
      </c>
      <c r="BQ24" s="61">
        <v>74</v>
      </c>
      <c r="BR24" s="61">
        <v>49</v>
      </c>
      <c r="BS24" s="61">
        <v>74</v>
      </c>
      <c r="BT24" s="61">
        <v>89</v>
      </c>
      <c r="BU24" s="61">
        <v>72</v>
      </c>
      <c r="BV24" s="61">
        <v>110</v>
      </c>
      <c r="BW24" s="61">
        <v>72</v>
      </c>
      <c r="BX24" s="61">
        <v>87</v>
      </c>
      <c r="BY24" s="61">
        <v>70</v>
      </c>
      <c r="BZ24" s="61">
        <v>16</v>
      </c>
      <c r="CA24" s="61">
        <v>66</v>
      </c>
      <c r="CB24" s="61">
        <v>0.8</v>
      </c>
      <c r="CC24" s="61">
        <v>75</v>
      </c>
      <c r="CD24" s="61">
        <v>-6</v>
      </c>
      <c r="CE24" s="61">
        <v>40</v>
      </c>
      <c r="CF24" s="61">
        <v>56</v>
      </c>
      <c r="CG24" s="61">
        <v>64</v>
      </c>
      <c r="CH24" s="61">
        <v>10.6</v>
      </c>
      <c r="CI24" s="61">
        <v>64</v>
      </c>
      <c r="CJ24" s="61">
        <v>-2.6</v>
      </c>
      <c r="CK24" s="61">
        <v>65</v>
      </c>
      <c r="CL24" s="61">
        <v>-3.2</v>
      </c>
      <c r="CM24" s="61">
        <v>65</v>
      </c>
      <c r="CN24" s="61">
        <v>1.5</v>
      </c>
      <c r="CO24" s="61">
        <v>59</v>
      </c>
      <c r="CP24" s="61">
        <v>1.5</v>
      </c>
      <c r="CQ24" s="61">
        <v>67</v>
      </c>
      <c r="CR24" s="61">
        <v>0.09</v>
      </c>
      <c r="CS24" s="61">
        <v>53</v>
      </c>
      <c r="CT24" s="61">
        <v>29</v>
      </c>
      <c r="CU24" s="61">
        <v>60</v>
      </c>
      <c r="CV24" s="61">
        <v>235</v>
      </c>
      <c r="CW24" s="61">
        <v>207</v>
      </c>
      <c r="CX24" s="61">
        <v>296</v>
      </c>
      <c r="CY24" s="61">
        <v>218</v>
      </c>
      <c r="CZ24" s="61" t="s">
        <v>356</v>
      </c>
      <c r="DA24" s="61" t="s">
        <v>357</v>
      </c>
      <c r="DB24" s="61" t="s">
        <v>358</v>
      </c>
      <c r="DC24" s="61" t="s">
        <v>359</v>
      </c>
    </row>
    <row r="25" spans="1:107">
      <c r="A25" s="61" t="s">
        <v>2721</v>
      </c>
      <c r="B25" s="61" t="s">
        <v>33</v>
      </c>
      <c r="C25" s="61" t="s">
        <v>332</v>
      </c>
      <c r="D25" s="61">
        <v>2021</v>
      </c>
      <c r="E25" s="61" t="s">
        <v>333</v>
      </c>
      <c r="F25" s="61" t="s">
        <v>2565</v>
      </c>
      <c r="G25" s="61" t="s">
        <v>2722</v>
      </c>
      <c r="H25" s="61" t="s">
        <v>2567</v>
      </c>
      <c r="I25" s="61" t="s">
        <v>2568</v>
      </c>
      <c r="J25" s="61" t="s">
        <v>832</v>
      </c>
      <c r="K25" s="61" t="s">
        <v>2723</v>
      </c>
      <c r="L25" s="61" t="s">
        <v>2570</v>
      </c>
      <c r="M25" s="61" t="s">
        <v>2571</v>
      </c>
      <c r="N25" s="61" t="s">
        <v>2572</v>
      </c>
      <c r="O25" s="61" t="s">
        <v>2573</v>
      </c>
      <c r="P25" s="61" t="s">
        <v>834</v>
      </c>
      <c r="Q25" s="61" t="s">
        <v>835</v>
      </c>
      <c r="R25" s="61" t="s">
        <v>471</v>
      </c>
      <c r="S25" s="61" t="s">
        <v>2724</v>
      </c>
      <c r="T25" s="61" t="s">
        <v>2541</v>
      </c>
      <c r="U25" s="61">
        <v>13</v>
      </c>
      <c r="V25" s="61" t="s">
        <v>2725</v>
      </c>
      <c r="W25" s="61" t="s">
        <v>627</v>
      </c>
      <c r="X25" s="61" t="s">
        <v>351</v>
      </c>
      <c r="Y25" s="62">
        <v>44394</v>
      </c>
      <c r="Z25" s="61" t="s">
        <v>2726</v>
      </c>
      <c r="AA25" s="61" t="b">
        <v>0</v>
      </c>
      <c r="AB25" s="61" t="s">
        <v>20</v>
      </c>
      <c r="AF25" s="61" t="s">
        <v>353</v>
      </c>
      <c r="AH25" s="61">
        <v>6</v>
      </c>
      <c r="AI25" s="62">
        <v>44901</v>
      </c>
      <c r="AK25" s="61">
        <v>6</v>
      </c>
      <c r="AL25" s="62">
        <v>44901</v>
      </c>
      <c r="AN25" s="61">
        <v>5</v>
      </c>
      <c r="AO25" s="62">
        <v>44901</v>
      </c>
      <c r="AQ25" s="61">
        <v>6</v>
      </c>
      <c r="AR25" s="62">
        <v>44901</v>
      </c>
      <c r="AT25" s="61">
        <v>5</v>
      </c>
      <c r="AU25" s="62">
        <v>44901</v>
      </c>
      <c r="AW25" s="61">
        <v>6</v>
      </c>
      <c r="AX25" s="62">
        <v>44901</v>
      </c>
      <c r="AZ25" s="61">
        <v>5</v>
      </c>
      <c r="BA25" s="62">
        <v>44901</v>
      </c>
      <c r="BC25" s="61">
        <v>36</v>
      </c>
      <c r="BD25" s="62">
        <v>44811</v>
      </c>
      <c r="BE25" s="61" t="s">
        <v>354</v>
      </c>
      <c r="BF25" s="61">
        <v>2</v>
      </c>
      <c r="BG25" s="62">
        <v>44901</v>
      </c>
      <c r="BI25" s="61" t="s">
        <v>2727</v>
      </c>
      <c r="BJ25" s="61">
        <v>10.9</v>
      </c>
      <c r="BK25" s="61">
        <v>62</v>
      </c>
      <c r="BL25" s="61">
        <v>11.2</v>
      </c>
      <c r="BM25" s="61">
        <v>48</v>
      </c>
      <c r="BN25" s="61">
        <v>-8.4</v>
      </c>
      <c r="BO25" s="61">
        <v>83</v>
      </c>
      <c r="BP25" s="61">
        <v>-0.8</v>
      </c>
      <c r="BQ25" s="61">
        <v>75</v>
      </c>
      <c r="BR25" s="61">
        <v>42</v>
      </c>
      <c r="BS25" s="61">
        <v>74</v>
      </c>
      <c r="BT25" s="61">
        <v>82</v>
      </c>
      <c r="BU25" s="61">
        <v>72</v>
      </c>
      <c r="BV25" s="61">
        <v>107</v>
      </c>
      <c r="BW25" s="61">
        <v>73</v>
      </c>
      <c r="BX25" s="61">
        <v>107</v>
      </c>
      <c r="BY25" s="61">
        <v>69</v>
      </c>
      <c r="BZ25" s="61">
        <v>20</v>
      </c>
      <c r="CA25" s="61">
        <v>62</v>
      </c>
      <c r="CB25" s="61">
        <v>1.4</v>
      </c>
      <c r="CC25" s="61">
        <v>76</v>
      </c>
      <c r="CD25" s="61">
        <v>-6.5</v>
      </c>
      <c r="CE25" s="61">
        <v>37</v>
      </c>
      <c r="CF25" s="61">
        <v>54</v>
      </c>
      <c r="CG25" s="61">
        <v>64</v>
      </c>
      <c r="CH25" s="61">
        <v>5.7</v>
      </c>
      <c r="CI25" s="61">
        <v>64</v>
      </c>
      <c r="CJ25" s="61">
        <v>-0.1</v>
      </c>
      <c r="CK25" s="61">
        <v>65</v>
      </c>
      <c r="CL25" s="61">
        <v>-1.7</v>
      </c>
      <c r="CM25" s="61">
        <v>65</v>
      </c>
      <c r="CN25" s="61">
        <v>0.3</v>
      </c>
      <c r="CO25" s="61">
        <v>58</v>
      </c>
      <c r="CP25" s="61">
        <v>5.6</v>
      </c>
      <c r="CQ25" s="61">
        <v>68</v>
      </c>
      <c r="CR25" s="61">
        <v>0.17</v>
      </c>
      <c r="CS25" s="61">
        <v>53</v>
      </c>
      <c r="CT25" s="61">
        <v>2</v>
      </c>
      <c r="CU25" s="61">
        <v>60</v>
      </c>
      <c r="CV25" s="61">
        <v>224</v>
      </c>
      <c r="CW25" s="61">
        <v>180</v>
      </c>
      <c r="CX25" s="61">
        <v>299</v>
      </c>
      <c r="CY25" s="61">
        <v>210</v>
      </c>
      <c r="CZ25" s="61" t="s">
        <v>356</v>
      </c>
      <c r="DA25" s="61" t="s">
        <v>357</v>
      </c>
      <c r="DB25" s="61" t="s">
        <v>358</v>
      </c>
      <c r="DC25" s="61" t="s">
        <v>359</v>
      </c>
    </row>
    <row r="26" spans="1:107">
      <c r="A26" s="61" t="s">
        <v>2728</v>
      </c>
      <c r="B26" s="61" t="s">
        <v>134</v>
      </c>
      <c r="C26" s="61" t="s">
        <v>332</v>
      </c>
      <c r="D26" s="61">
        <v>2021</v>
      </c>
      <c r="E26" s="61" t="s">
        <v>333</v>
      </c>
      <c r="F26" s="61" t="s">
        <v>2624</v>
      </c>
      <c r="G26" s="61" t="s">
        <v>2729</v>
      </c>
      <c r="H26" s="61" t="s">
        <v>2626</v>
      </c>
      <c r="I26" s="61" t="s">
        <v>2627</v>
      </c>
      <c r="J26" s="61" t="s">
        <v>704</v>
      </c>
      <c r="K26" s="61" t="s">
        <v>843</v>
      </c>
      <c r="L26" s="61" t="s">
        <v>873</v>
      </c>
      <c r="M26" s="61" t="s">
        <v>2629</v>
      </c>
      <c r="N26" s="61" t="s">
        <v>391</v>
      </c>
      <c r="O26" s="61" t="s">
        <v>2630</v>
      </c>
      <c r="P26" s="61" t="s">
        <v>387</v>
      </c>
      <c r="Q26" s="61" t="s">
        <v>706</v>
      </c>
      <c r="R26" s="61" t="s">
        <v>844</v>
      </c>
      <c r="S26" s="61" t="s">
        <v>845</v>
      </c>
      <c r="T26" s="61" t="s">
        <v>2541</v>
      </c>
      <c r="U26" s="61">
        <v>106</v>
      </c>
      <c r="V26" s="61" t="s">
        <v>2730</v>
      </c>
      <c r="W26" s="61" t="s">
        <v>627</v>
      </c>
      <c r="X26" s="61" t="s">
        <v>351</v>
      </c>
      <c r="Y26" s="62">
        <v>44394</v>
      </c>
      <c r="Z26" s="61" t="s">
        <v>2731</v>
      </c>
      <c r="AA26" s="61" t="b">
        <v>0</v>
      </c>
      <c r="AB26" s="61" t="s">
        <v>135</v>
      </c>
      <c r="AF26" s="61" t="s">
        <v>353</v>
      </c>
      <c r="AH26" s="61">
        <v>6</v>
      </c>
      <c r="AI26" s="62">
        <v>44901</v>
      </c>
      <c r="AK26" s="61">
        <v>6</v>
      </c>
      <c r="AL26" s="62">
        <v>44901</v>
      </c>
      <c r="AN26" s="61">
        <v>5</v>
      </c>
      <c r="AO26" s="62">
        <v>44901</v>
      </c>
      <c r="AQ26" s="61">
        <v>6</v>
      </c>
      <c r="AR26" s="62">
        <v>44901</v>
      </c>
      <c r="AT26" s="61">
        <v>5</v>
      </c>
      <c r="AU26" s="62">
        <v>44901</v>
      </c>
      <c r="AW26" s="61">
        <v>5</v>
      </c>
      <c r="AX26" s="62">
        <v>44901</v>
      </c>
      <c r="AZ26" s="61">
        <v>5</v>
      </c>
      <c r="BA26" s="62">
        <v>44901</v>
      </c>
      <c r="BC26" s="61">
        <v>34</v>
      </c>
      <c r="BD26" s="62">
        <v>44811</v>
      </c>
      <c r="BE26" s="61" t="s">
        <v>354</v>
      </c>
      <c r="BF26" s="61">
        <v>1</v>
      </c>
      <c r="BG26" s="62">
        <v>44901</v>
      </c>
      <c r="BI26" s="61" t="s">
        <v>2732</v>
      </c>
      <c r="BJ26" s="61">
        <v>10.4</v>
      </c>
      <c r="BK26" s="61">
        <v>57</v>
      </c>
      <c r="BL26" s="61">
        <v>8.9</v>
      </c>
      <c r="BM26" s="61">
        <v>45</v>
      </c>
      <c r="BN26" s="61">
        <v>-6.3</v>
      </c>
      <c r="BO26" s="61">
        <v>83</v>
      </c>
      <c r="BP26" s="61">
        <v>1.6</v>
      </c>
      <c r="BQ26" s="61">
        <v>74</v>
      </c>
      <c r="BR26" s="61">
        <v>53</v>
      </c>
      <c r="BS26" s="61">
        <v>73</v>
      </c>
      <c r="BT26" s="61">
        <v>99</v>
      </c>
      <c r="BU26" s="61">
        <v>71</v>
      </c>
      <c r="BV26" s="61">
        <v>120</v>
      </c>
      <c r="BW26" s="61">
        <v>70</v>
      </c>
      <c r="BX26" s="61">
        <v>107</v>
      </c>
      <c r="BY26" s="61">
        <v>67</v>
      </c>
      <c r="BZ26" s="61">
        <v>17</v>
      </c>
      <c r="CA26" s="61">
        <v>60</v>
      </c>
      <c r="CB26" s="61">
        <v>0.6</v>
      </c>
      <c r="CC26" s="61">
        <v>74</v>
      </c>
      <c r="CD26" s="61">
        <v>-4.4000000000000004</v>
      </c>
      <c r="CE26" s="61">
        <v>37</v>
      </c>
      <c r="CF26" s="61">
        <v>72</v>
      </c>
      <c r="CG26" s="61">
        <v>60</v>
      </c>
      <c r="CH26" s="61">
        <v>6.9</v>
      </c>
      <c r="CI26" s="61">
        <v>61</v>
      </c>
      <c r="CJ26" s="61">
        <v>-1.3</v>
      </c>
      <c r="CK26" s="61">
        <v>62</v>
      </c>
      <c r="CL26" s="61">
        <v>-3.2</v>
      </c>
      <c r="CM26" s="61">
        <v>62</v>
      </c>
      <c r="CN26" s="61">
        <v>0.4</v>
      </c>
      <c r="CO26" s="61">
        <v>56</v>
      </c>
      <c r="CP26" s="61">
        <v>3.3</v>
      </c>
      <c r="CQ26" s="61">
        <v>64</v>
      </c>
      <c r="CR26" s="61">
        <v>0.23</v>
      </c>
      <c r="CS26" s="61">
        <v>51</v>
      </c>
      <c r="CT26" s="61">
        <v>27</v>
      </c>
      <c r="CU26" s="61">
        <v>57</v>
      </c>
      <c r="CV26" s="61">
        <v>223</v>
      </c>
      <c r="CW26" s="61">
        <v>190</v>
      </c>
      <c r="CX26" s="61">
        <v>299</v>
      </c>
      <c r="CY26" s="61">
        <v>202</v>
      </c>
      <c r="CZ26" s="61" t="s">
        <v>356</v>
      </c>
      <c r="DA26" s="61" t="s">
        <v>357</v>
      </c>
      <c r="DB26" s="61" t="s">
        <v>358</v>
      </c>
      <c r="DC26" s="61" t="s">
        <v>359</v>
      </c>
    </row>
    <row r="27" spans="1:107">
      <c r="A27" s="61" t="s">
        <v>2733</v>
      </c>
      <c r="B27" s="61" t="s">
        <v>166</v>
      </c>
      <c r="C27" s="61" t="s">
        <v>332</v>
      </c>
      <c r="D27" s="61">
        <v>2021</v>
      </c>
      <c r="E27" s="61" t="s">
        <v>333</v>
      </c>
      <c r="F27" s="61" t="s">
        <v>2565</v>
      </c>
      <c r="G27" s="61" t="s">
        <v>2734</v>
      </c>
      <c r="H27" s="61" t="s">
        <v>2567</v>
      </c>
      <c r="I27" s="61" t="s">
        <v>2568</v>
      </c>
      <c r="J27" s="61" t="s">
        <v>451</v>
      </c>
      <c r="K27" s="61" t="s">
        <v>2735</v>
      </c>
      <c r="L27" s="61" t="s">
        <v>2570</v>
      </c>
      <c r="M27" s="61" t="s">
        <v>2571</v>
      </c>
      <c r="N27" s="61" t="s">
        <v>2572</v>
      </c>
      <c r="O27" s="61" t="s">
        <v>2573</v>
      </c>
      <c r="P27" s="61" t="s">
        <v>453</v>
      </c>
      <c r="Q27" s="61" t="s">
        <v>454</v>
      </c>
      <c r="R27" s="61" t="s">
        <v>471</v>
      </c>
      <c r="S27" s="61" t="s">
        <v>2736</v>
      </c>
      <c r="T27" s="61" t="s">
        <v>2541</v>
      </c>
      <c r="U27" s="61">
        <v>136</v>
      </c>
      <c r="V27" s="61" t="s">
        <v>2737</v>
      </c>
      <c r="W27" s="61" t="s">
        <v>429</v>
      </c>
      <c r="X27" s="61" t="s">
        <v>351</v>
      </c>
      <c r="Y27" s="62">
        <v>44394</v>
      </c>
      <c r="Z27" s="61" t="s">
        <v>2738</v>
      </c>
      <c r="AA27" s="61" t="b">
        <v>0</v>
      </c>
      <c r="AB27" s="61" t="s">
        <v>161</v>
      </c>
      <c r="AF27" s="61" t="s">
        <v>353</v>
      </c>
      <c r="AH27" s="61">
        <v>6</v>
      </c>
      <c r="AI27" s="62">
        <v>44901</v>
      </c>
      <c r="AK27" s="61">
        <v>6</v>
      </c>
      <c r="AL27" s="62">
        <v>44901</v>
      </c>
      <c r="AN27" s="61">
        <v>5</v>
      </c>
      <c r="AO27" s="62">
        <v>44901</v>
      </c>
      <c r="AQ27" s="61">
        <v>6</v>
      </c>
      <c r="AR27" s="62">
        <v>44901</v>
      </c>
      <c r="AT27" s="61">
        <v>5</v>
      </c>
      <c r="AU27" s="62">
        <v>44901</v>
      </c>
      <c r="AW27" s="61">
        <v>6</v>
      </c>
      <c r="AX27" s="62">
        <v>44901</v>
      </c>
      <c r="AZ27" s="61">
        <v>5</v>
      </c>
      <c r="BA27" s="62">
        <v>44901</v>
      </c>
      <c r="BC27" s="61">
        <v>40</v>
      </c>
      <c r="BD27" s="62">
        <v>44812</v>
      </c>
      <c r="BE27" s="61" t="s">
        <v>354</v>
      </c>
      <c r="BF27" s="61">
        <v>1</v>
      </c>
      <c r="BG27" s="62">
        <v>44901</v>
      </c>
      <c r="BI27" s="61" t="s">
        <v>2739</v>
      </c>
      <c r="BJ27" s="61">
        <v>5.2</v>
      </c>
      <c r="BK27" s="61">
        <v>62</v>
      </c>
      <c r="BL27" s="61">
        <v>9.5</v>
      </c>
      <c r="BM27" s="61">
        <v>47</v>
      </c>
      <c r="BN27" s="61">
        <v>-8.4</v>
      </c>
      <c r="BO27" s="61">
        <v>84</v>
      </c>
      <c r="BP27" s="61">
        <v>2.6</v>
      </c>
      <c r="BQ27" s="61">
        <v>75</v>
      </c>
      <c r="BR27" s="61">
        <v>60</v>
      </c>
      <c r="BS27" s="61">
        <v>74</v>
      </c>
      <c r="BT27" s="61">
        <v>97</v>
      </c>
      <c r="BU27" s="61">
        <v>72</v>
      </c>
      <c r="BV27" s="61">
        <v>132</v>
      </c>
      <c r="BW27" s="61">
        <v>73</v>
      </c>
      <c r="BX27" s="61">
        <v>111</v>
      </c>
      <c r="BY27" s="61">
        <v>70</v>
      </c>
      <c r="BZ27" s="61">
        <v>10</v>
      </c>
      <c r="CA27" s="61">
        <v>61</v>
      </c>
      <c r="CB27" s="61">
        <v>5.3</v>
      </c>
      <c r="CC27" s="61">
        <v>75</v>
      </c>
      <c r="CD27" s="61">
        <v>-7.1</v>
      </c>
      <c r="CE27" s="61">
        <v>35</v>
      </c>
      <c r="CF27" s="61">
        <v>64</v>
      </c>
      <c r="CG27" s="61">
        <v>62</v>
      </c>
      <c r="CH27" s="61">
        <v>8.3000000000000007</v>
      </c>
      <c r="CI27" s="61">
        <v>63</v>
      </c>
      <c r="CJ27" s="61">
        <v>0.2</v>
      </c>
      <c r="CK27" s="61">
        <v>63</v>
      </c>
      <c r="CL27" s="61">
        <v>-0.9</v>
      </c>
      <c r="CM27" s="61">
        <v>63</v>
      </c>
      <c r="CN27" s="61">
        <v>0.3</v>
      </c>
      <c r="CO27" s="61">
        <v>57</v>
      </c>
      <c r="CP27" s="61">
        <v>3.7</v>
      </c>
      <c r="CQ27" s="61">
        <v>66</v>
      </c>
      <c r="CR27" s="61">
        <v>0.45</v>
      </c>
      <c r="CS27" s="61">
        <v>50</v>
      </c>
      <c r="CT27" s="61">
        <v>26</v>
      </c>
      <c r="CU27" s="61">
        <v>59</v>
      </c>
      <c r="CV27" s="61">
        <v>262</v>
      </c>
      <c r="CW27" s="61">
        <v>213</v>
      </c>
      <c r="CX27" s="61">
        <v>337</v>
      </c>
      <c r="CY27" s="61">
        <v>254</v>
      </c>
      <c r="CZ27" s="61" t="s">
        <v>356</v>
      </c>
      <c r="DA27" s="61" t="s">
        <v>357</v>
      </c>
      <c r="DB27" s="61" t="s">
        <v>358</v>
      </c>
      <c r="DC27" s="61" t="s">
        <v>359</v>
      </c>
    </row>
    <row r="28" spans="1:107">
      <c r="A28" s="61" t="s">
        <v>2740</v>
      </c>
      <c r="B28" s="61" t="s">
        <v>114</v>
      </c>
      <c r="C28" s="61" t="s">
        <v>332</v>
      </c>
      <c r="D28" s="61">
        <v>2021</v>
      </c>
      <c r="E28" s="61" t="s">
        <v>632</v>
      </c>
      <c r="F28" s="61" t="s">
        <v>538</v>
      </c>
      <c r="G28" s="61" t="s">
        <v>2741</v>
      </c>
      <c r="H28" s="61" t="s">
        <v>542</v>
      </c>
      <c r="I28" s="61" t="s">
        <v>543</v>
      </c>
      <c r="J28" s="61" t="s">
        <v>2609</v>
      </c>
      <c r="K28" s="61" t="s">
        <v>2742</v>
      </c>
      <c r="L28" s="61" t="s">
        <v>2555</v>
      </c>
      <c r="M28" s="61" t="s">
        <v>2556</v>
      </c>
      <c r="N28" s="61" t="s">
        <v>2557</v>
      </c>
      <c r="O28" s="61" t="s">
        <v>2558</v>
      </c>
      <c r="P28" s="61" t="s">
        <v>340</v>
      </c>
      <c r="Q28" s="61" t="s">
        <v>2611</v>
      </c>
      <c r="R28" s="61" t="s">
        <v>801</v>
      </c>
      <c r="S28" s="61" t="s">
        <v>2743</v>
      </c>
      <c r="T28" s="61" t="s">
        <v>2541</v>
      </c>
      <c r="U28" s="61">
        <v>87</v>
      </c>
      <c r="V28" s="61" t="s">
        <v>2744</v>
      </c>
      <c r="W28" s="61" t="s">
        <v>1845</v>
      </c>
      <c r="X28" s="61" t="s">
        <v>351</v>
      </c>
      <c r="Y28" s="62">
        <v>44394</v>
      </c>
      <c r="Z28" s="61" t="s">
        <v>2745</v>
      </c>
      <c r="AA28" s="61" t="b">
        <v>0</v>
      </c>
      <c r="AB28" s="61" t="s">
        <v>105</v>
      </c>
      <c r="AF28" s="61" t="s">
        <v>353</v>
      </c>
      <c r="AH28" s="61">
        <v>6</v>
      </c>
      <c r="AI28" s="62">
        <v>44901</v>
      </c>
      <c r="AK28" s="61">
        <v>6</v>
      </c>
      <c r="AL28" s="62">
        <v>44901</v>
      </c>
      <c r="AN28" s="61">
        <v>5</v>
      </c>
      <c r="AO28" s="62">
        <v>44901</v>
      </c>
      <c r="AQ28" s="61">
        <v>6</v>
      </c>
      <c r="AR28" s="62">
        <v>44901</v>
      </c>
      <c r="AT28" s="61">
        <v>6</v>
      </c>
      <c r="AU28" s="62">
        <v>44901</v>
      </c>
      <c r="AW28" s="61">
        <v>6</v>
      </c>
      <c r="AX28" s="62">
        <v>44901</v>
      </c>
      <c r="AZ28" s="61">
        <v>5</v>
      </c>
      <c r="BA28" s="62">
        <v>44901</v>
      </c>
      <c r="BC28" s="61">
        <v>35</v>
      </c>
      <c r="BD28" s="62">
        <v>44811</v>
      </c>
      <c r="BE28" s="61" t="s">
        <v>354</v>
      </c>
      <c r="BF28" s="61">
        <v>1</v>
      </c>
      <c r="BG28" s="62">
        <v>44901</v>
      </c>
      <c r="BI28" s="61" t="s">
        <v>2746</v>
      </c>
      <c r="BJ28" s="61">
        <v>9.8000000000000007</v>
      </c>
      <c r="BK28" s="61">
        <v>62</v>
      </c>
      <c r="BL28" s="61">
        <v>8.1999999999999993</v>
      </c>
      <c r="BM28" s="61">
        <v>51</v>
      </c>
      <c r="BN28" s="61">
        <v>-7.2</v>
      </c>
      <c r="BO28" s="61">
        <v>84</v>
      </c>
      <c r="BP28" s="61">
        <v>1.1000000000000001</v>
      </c>
      <c r="BQ28" s="61">
        <v>74</v>
      </c>
      <c r="BR28" s="61">
        <v>50</v>
      </c>
      <c r="BS28" s="61">
        <v>74</v>
      </c>
      <c r="BT28" s="61">
        <v>102</v>
      </c>
      <c r="BU28" s="61">
        <v>72</v>
      </c>
      <c r="BV28" s="61">
        <v>124</v>
      </c>
      <c r="BW28" s="61">
        <v>73</v>
      </c>
      <c r="BX28" s="61">
        <v>87</v>
      </c>
      <c r="BY28" s="61">
        <v>71</v>
      </c>
      <c r="BZ28" s="61">
        <v>17</v>
      </c>
      <c r="CA28" s="61">
        <v>66</v>
      </c>
      <c r="CB28" s="61">
        <v>0.8</v>
      </c>
      <c r="CC28" s="61">
        <v>75</v>
      </c>
      <c r="CD28" s="61">
        <v>-5.5</v>
      </c>
      <c r="CE28" s="61">
        <v>40</v>
      </c>
      <c r="CF28" s="61">
        <v>63</v>
      </c>
      <c r="CG28" s="61">
        <v>64</v>
      </c>
      <c r="CH28" s="61">
        <v>5</v>
      </c>
      <c r="CI28" s="61">
        <v>64</v>
      </c>
      <c r="CJ28" s="61">
        <v>-0.3</v>
      </c>
      <c r="CK28" s="61">
        <v>65</v>
      </c>
      <c r="CL28" s="61">
        <v>-1.1000000000000001</v>
      </c>
      <c r="CM28" s="61">
        <v>65</v>
      </c>
      <c r="CN28" s="61">
        <v>0.2</v>
      </c>
      <c r="CO28" s="61">
        <v>59</v>
      </c>
      <c r="CP28" s="61">
        <v>2.8</v>
      </c>
      <c r="CQ28" s="61">
        <v>67</v>
      </c>
      <c r="CR28" s="61">
        <v>0.54</v>
      </c>
      <c r="CS28" s="61">
        <v>54</v>
      </c>
      <c r="CT28" s="61">
        <v>26</v>
      </c>
      <c r="CU28" s="61">
        <v>59</v>
      </c>
      <c r="CV28" s="61">
        <v>241</v>
      </c>
      <c r="CW28" s="61">
        <v>210</v>
      </c>
      <c r="CX28" s="61">
        <v>313</v>
      </c>
      <c r="CY28" s="61">
        <v>224</v>
      </c>
      <c r="CZ28" s="61" t="s">
        <v>356</v>
      </c>
      <c r="DA28" s="61" t="s">
        <v>357</v>
      </c>
      <c r="DB28" s="61" t="s">
        <v>358</v>
      </c>
      <c r="DC28" s="61" t="s">
        <v>359</v>
      </c>
    </row>
    <row r="29" spans="1:107">
      <c r="A29" s="61" t="s">
        <v>2747</v>
      </c>
      <c r="B29" s="61" t="s">
        <v>56</v>
      </c>
      <c r="C29" s="61" t="s">
        <v>332</v>
      </c>
      <c r="D29" s="61">
        <v>2021</v>
      </c>
      <c r="E29" s="61" t="s">
        <v>333</v>
      </c>
      <c r="F29" s="61" t="s">
        <v>538</v>
      </c>
      <c r="G29" s="61" t="s">
        <v>2748</v>
      </c>
      <c r="H29" s="61" t="s">
        <v>542</v>
      </c>
      <c r="I29" s="61" t="s">
        <v>543</v>
      </c>
      <c r="J29" s="61" t="s">
        <v>451</v>
      </c>
      <c r="K29" s="61" t="s">
        <v>2749</v>
      </c>
      <c r="L29" s="61" t="s">
        <v>2555</v>
      </c>
      <c r="M29" s="61" t="s">
        <v>2556</v>
      </c>
      <c r="N29" s="61" t="s">
        <v>2557</v>
      </c>
      <c r="O29" s="61" t="s">
        <v>2558</v>
      </c>
      <c r="P29" s="61" t="s">
        <v>453</v>
      </c>
      <c r="Q29" s="61" t="s">
        <v>454</v>
      </c>
      <c r="R29" s="61" t="s">
        <v>727</v>
      </c>
      <c r="S29" s="61" t="s">
        <v>1164</v>
      </c>
      <c r="T29" s="61" t="s">
        <v>2541</v>
      </c>
      <c r="U29" s="61">
        <v>34</v>
      </c>
      <c r="V29" s="61" t="s">
        <v>2750</v>
      </c>
      <c r="W29" s="61" t="s">
        <v>699</v>
      </c>
      <c r="X29" s="61" t="s">
        <v>351</v>
      </c>
      <c r="Y29" s="62">
        <v>44394</v>
      </c>
      <c r="Z29" s="61" t="s">
        <v>2751</v>
      </c>
      <c r="AA29" s="61" t="b">
        <v>0</v>
      </c>
      <c r="AB29" s="61" t="s">
        <v>49</v>
      </c>
      <c r="AF29" s="61" t="s">
        <v>353</v>
      </c>
      <c r="AH29" s="61">
        <v>6</v>
      </c>
      <c r="AI29" s="62">
        <v>44901</v>
      </c>
      <c r="AK29" s="61">
        <v>6</v>
      </c>
      <c r="AL29" s="62">
        <v>44901</v>
      </c>
      <c r="AN29" s="61">
        <v>5</v>
      </c>
      <c r="AO29" s="62">
        <v>44901</v>
      </c>
      <c r="AQ29" s="61">
        <v>6</v>
      </c>
      <c r="AR29" s="62">
        <v>44901</v>
      </c>
      <c r="AT29" s="61">
        <v>5</v>
      </c>
      <c r="AU29" s="62">
        <v>44901</v>
      </c>
      <c r="AW29" s="61">
        <v>5</v>
      </c>
      <c r="AX29" s="62">
        <v>44901</v>
      </c>
      <c r="AZ29" s="61">
        <v>5</v>
      </c>
      <c r="BA29" s="62">
        <v>44901</v>
      </c>
      <c r="BC29" s="61">
        <v>34</v>
      </c>
      <c r="BD29" s="62">
        <v>44811</v>
      </c>
      <c r="BE29" s="61" t="s">
        <v>354</v>
      </c>
      <c r="BF29" s="61">
        <v>1</v>
      </c>
      <c r="BG29" s="62">
        <v>44901</v>
      </c>
      <c r="BI29" s="61" t="s">
        <v>2752</v>
      </c>
      <c r="BJ29" s="61">
        <v>11.1</v>
      </c>
      <c r="BK29" s="61">
        <v>61</v>
      </c>
      <c r="BL29" s="61">
        <v>9.3000000000000007</v>
      </c>
      <c r="BM29" s="61">
        <v>50</v>
      </c>
      <c r="BN29" s="61">
        <v>-6</v>
      </c>
      <c r="BO29" s="61">
        <v>84</v>
      </c>
      <c r="BP29" s="61">
        <v>1.1000000000000001</v>
      </c>
      <c r="BQ29" s="61">
        <v>75</v>
      </c>
      <c r="BR29" s="61">
        <v>55</v>
      </c>
      <c r="BS29" s="61">
        <v>74</v>
      </c>
      <c r="BT29" s="61">
        <v>102</v>
      </c>
      <c r="BU29" s="61">
        <v>72</v>
      </c>
      <c r="BV29" s="61">
        <v>129</v>
      </c>
      <c r="BW29" s="61">
        <v>73</v>
      </c>
      <c r="BX29" s="61">
        <v>101</v>
      </c>
      <c r="BY29" s="61">
        <v>72</v>
      </c>
      <c r="BZ29" s="61">
        <v>19</v>
      </c>
      <c r="CA29" s="61">
        <v>66</v>
      </c>
      <c r="CB29" s="61">
        <v>1.3</v>
      </c>
      <c r="CC29" s="61">
        <v>75</v>
      </c>
      <c r="CD29" s="61">
        <v>-5.2</v>
      </c>
      <c r="CE29" s="61">
        <v>39</v>
      </c>
      <c r="CF29" s="61">
        <v>70</v>
      </c>
      <c r="CG29" s="61">
        <v>64</v>
      </c>
      <c r="CH29" s="61">
        <v>5.5</v>
      </c>
      <c r="CI29" s="61">
        <v>64</v>
      </c>
      <c r="CJ29" s="61">
        <v>-0.8</v>
      </c>
      <c r="CK29" s="61">
        <v>65</v>
      </c>
      <c r="CL29" s="61">
        <v>-1.2</v>
      </c>
      <c r="CM29" s="61">
        <v>65</v>
      </c>
      <c r="CN29" s="61">
        <v>0</v>
      </c>
      <c r="CO29" s="61">
        <v>59</v>
      </c>
      <c r="CP29" s="61">
        <v>2.9</v>
      </c>
      <c r="CQ29" s="61">
        <v>67</v>
      </c>
      <c r="CR29" s="61">
        <v>-0.2</v>
      </c>
      <c r="CS29" s="61">
        <v>54</v>
      </c>
      <c r="CT29" s="61">
        <v>45</v>
      </c>
      <c r="CU29" s="61">
        <v>59</v>
      </c>
      <c r="CV29" s="61">
        <v>238</v>
      </c>
      <c r="CW29" s="61">
        <v>199</v>
      </c>
      <c r="CX29" s="61">
        <v>316</v>
      </c>
      <c r="CY29" s="61">
        <v>221</v>
      </c>
      <c r="CZ29" s="61" t="s">
        <v>356</v>
      </c>
      <c r="DA29" s="61" t="s">
        <v>357</v>
      </c>
      <c r="DB29" s="61" t="s">
        <v>358</v>
      </c>
      <c r="DC29" s="61" t="s">
        <v>359</v>
      </c>
    </row>
    <row r="30" spans="1:107">
      <c r="A30" s="61" t="s">
        <v>2753</v>
      </c>
      <c r="B30" s="61" t="s">
        <v>57</v>
      </c>
      <c r="C30" s="61" t="s">
        <v>332</v>
      </c>
      <c r="D30" s="61">
        <v>2021</v>
      </c>
      <c r="E30" s="61" t="s">
        <v>333</v>
      </c>
      <c r="F30" s="61" t="s">
        <v>2624</v>
      </c>
      <c r="G30" s="61" t="s">
        <v>2754</v>
      </c>
      <c r="H30" s="61" t="s">
        <v>2626</v>
      </c>
      <c r="I30" s="61" t="s">
        <v>2627</v>
      </c>
      <c r="J30" s="61" t="s">
        <v>364</v>
      </c>
      <c r="K30" s="61" t="s">
        <v>2755</v>
      </c>
      <c r="L30" s="61" t="s">
        <v>873</v>
      </c>
      <c r="M30" s="61" t="s">
        <v>2629</v>
      </c>
      <c r="N30" s="61" t="s">
        <v>391</v>
      </c>
      <c r="O30" s="61" t="s">
        <v>2630</v>
      </c>
      <c r="P30" s="61" t="s">
        <v>367</v>
      </c>
      <c r="Q30" s="61" t="s">
        <v>368</v>
      </c>
      <c r="R30" s="61" t="s">
        <v>367</v>
      </c>
      <c r="S30" s="61" t="s">
        <v>2756</v>
      </c>
      <c r="T30" s="61" t="s">
        <v>2541</v>
      </c>
      <c r="U30" s="61">
        <v>35</v>
      </c>
      <c r="V30" s="61" t="s">
        <v>2757</v>
      </c>
      <c r="W30" s="61" t="s">
        <v>1905</v>
      </c>
      <c r="X30" s="61" t="s">
        <v>351</v>
      </c>
      <c r="Y30" s="62">
        <v>44394</v>
      </c>
      <c r="Z30" s="61" t="s">
        <v>2758</v>
      </c>
      <c r="AA30" s="61" t="b">
        <v>0</v>
      </c>
      <c r="AB30" s="61" t="s">
        <v>49</v>
      </c>
      <c r="AF30" s="61" t="s">
        <v>353</v>
      </c>
      <c r="AH30" s="61">
        <v>6</v>
      </c>
      <c r="AI30" s="62">
        <v>44901</v>
      </c>
      <c r="AK30" s="61">
        <v>6</v>
      </c>
      <c r="AL30" s="62">
        <v>44901</v>
      </c>
      <c r="AN30" s="61">
        <v>6</v>
      </c>
      <c r="AO30" s="62">
        <v>44901</v>
      </c>
      <c r="AQ30" s="61">
        <v>6</v>
      </c>
      <c r="AR30" s="62">
        <v>44901</v>
      </c>
      <c r="AT30" s="61">
        <v>6</v>
      </c>
      <c r="AU30" s="62">
        <v>44901</v>
      </c>
      <c r="AW30" s="61">
        <v>6</v>
      </c>
      <c r="AX30" s="62">
        <v>44901</v>
      </c>
      <c r="AZ30" s="61">
        <v>5</v>
      </c>
      <c r="BA30" s="62">
        <v>44901</v>
      </c>
      <c r="BC30" s="61">
        <v>34</v>
      </c>
      <c r="BD30" s="62">
        <v>44812</v>
      </c>
      <c r="BE30" s="61" t="s">
        <v>354</v>
      </c>
      <c r="BF30" s="61">
        <v>2</v>
      </c>
      <c r="BG30" s="62">
        <v>44901</v>
      </c>
      <c r="BI30" s="61" t="s">
        <v>2759</v>
      </c>
      <c r="BJ30" s="61">
        <v>10.6</v>
      </c>
      <c r="BK30" s="61">
        <v>59</v>
      </c>
      <c r="BL30" s="61">
        <v>8.1</v>
      </c>
      <c r="BM30" s="61">
        <v>47</v>
      </c>
      <c r="BN30" s="61">
        <v>-10.6</v>
      </c>
      <c r="BO30" s="61">
        <v>83</v>
      </c>
      <c r="BP30" s="61">
        <v>0.8</v>
      </c>
      <c r="BQ30" s="61">
        <v>74</v>
      </c>
      <c r="BR30" s="61">
        <v>44</v>
      </c>
      <c r="BS30" s="61">
        <v>73</v>
      </c>
      <c r="BT30" s="61">
        <v>89</v>
      </c>
      <c r="BU30" s="61">
        <v>71</v>
      </c>
      <c r="BV30" s="61">
        <v>112</v>
      </c>
      <c r="BW30" s="61">
        <v>71</v>
      </c>
      <c r="BX30" s="61">
        <v>93</v>
      </c>
      <c r="BY30" s="61">
        <v>69</v>
      </c>
      <c r="BZ30" s="61">
        <v>18</v>
      </c>
      <c r="CA30" s="61">
        <v>61</v>
      </c>
      <c r="CB30" s="61">
        <v>0.3</v>
      </c>
      <c r="CC30" s="61">
        <v>74</v>
      </c>
      <c r="CD30" s="61">
        <v>-4.8</v>
      </c>
      <c r="CE30" s="61">
        <v>38</v>
      </c>
      <c r="CF30" s="61">
        <v>67</v>
      </c>
      <c r="CG30" s="61">
        <v>61</v>
      </c>
      <c r="CH30" s="61">
        <v>4.8</v>
      </c>
      <c r="CI30" s="61">
        <v>62</v>
      </c>
      <c r="CJ30" s="61">
        <v>2.2000000000000002</v>
      </c>
      <c r="CK30" s="61">
        <v>63</v>
      </c>
      <c r="CL30" s="61">
        <v>2.2999999999999998</v>
      </c>
      <c r="CM30" s="61">
        <v>63</v>
      </c>
      <c r="CN30" s="61">
        <v>-0.2</v>
      </c>
      <c r="CO30" s="61">
        <v>57</v>
      </c>
      <c r="CP30" s="61">
        <v>2.8</v>
      </c>
      <c r="CQ30" s="61">
        <v>65</v>
      </c>
      <c r="CR30" s="61">
        <v>7.0000000000000007E-2</v>
      </c>
      <c r="CS30" s="61">
        <v>51</v>
      </c>
      <c r="CT30" s="61">
        <v>23</v>
      </c>
      <c r="CU30" s="61">
        <v>58</v>
      </c>
      <c r="CV30" s="61">
        <v>208</v>
      </c>
      <c r="CW30" s="61">
        <v>172</v>
      </c>
      <c r="CX30" s="61">
        <v>278</v>
      </c>
      <c r="CY30" s="61">
        <v>190</v>
      </c>
      <c r="CZ30" s="61" t="s">
        <v>356</v>
      </c>
      <c r="DA30" s="61" t="s">
        <v>357</v>
      </c>
      <c r="DB30" s="61" t="s">
        <v>358</v>
      </c>
      <c r="DC30" s="61" t="s">
        <v>359</v>
      </c>
    </row>
    <row r="31" spans="1:107">
      <c r="A31" s="61" t="s">
        <v>2760</v>
      </c>
      <c r="B31" s="61" t="s">
        <v>58</v>
      </c>
      <c r="C31" s="61" t="s">
        <v>332</v>
      </c>
      <c r="D31" s="61">
        <v>2021</v>
      </c>
      <c r="E31" s="61" t="s">
        <v>333</v>
      </c>
      <c r="F31" s="61" t="s">
        <v>538</v>
      </c>
      <c r="G31" s="61" t="s">
        <v>2761</v>
      </c>
      <c r="H31" s="61" t="s">
        <v>542</v>
      </c>
      <c r="I31" s="61" t="s">
        <v>543</v>
      </c>
      <c r="J31" s="61" t="s">
        <v>2609</v>
      </c>
      <c r="K31" s="61" t="s">
        <v>2762</v>
      </c>
      <c r="L31" s="61" t="s">
        <v>2555</v>
      </c>
      <c r="M31" s="61" t="s">
        <v>2556</v>
      </c>
      <c r="N31" s="61" t="s">
        <v>2557</v>
      </c>
      <c r="O31" s="61" t="s">
        <v>2558</v>
      </c>
      <c r="P31" s="61" t="s">
        <v>340</v>
      </c>
      <c r="Q31" s="61" t="s">
        <v>2611</v>
      </c>
      <c r="R31" s="61" t="s">
        <v>536</v>
      </c>
      <c r="S31" s="61" t="s">
        <v>2763</v>
      </c>
      <c r="T31" s="61" t="s">
        <v>2541</v>
      </c>
      <c r="U31" s="61">
        <v>36</v>
      </c>
      <c r="V31" s="61" t="s">
        <v>2764</v>
      </c>
      <c r="W31" s="61" t="s">
        <v>1111</v>
      </c>
      <c r="X31" s="61" t="s">
        <v>351</v>
      </c>
      <c r="Y31" s="62">
        <v>44395</v>
      </c>
      <c r="Z31" s="61" t="s">
        <v>2765</v>
      </c>
      <c r="AA31" s="61" t="b">
        <v>0</v>
      </c>
      <c r="AB31" s="61" t="s">
        <v>49</v>
      </c>
      <c r="AF31" s="61" t="s">
        <v>353</v>
      </c>
      <c r="AH31" s="61">
        <v>6</v>
      </c>
      <c r="AI31" s="62">
        <v>44901</v>
      </c>
      <c r="AK31" s="61">
        <v>6</v>
      </c>
      <c r="AL31" s="62">
        <v>44901</v>
      </c>
      <c r="AN31" s="61">
        <v>5</v>
      </c>
      <c r="AO31" s="62">
        <v>44901</v>
      </c>
      <c r="AQ31" s="61">
        <v>6</v>
      </c>
      <c r="AR31" s="62">
        <v>44901</v>
      </c>
      <c r="AT31" s="61">
        <v>5</v>
      </c>
      <c r="AU31" s="62">
        <v>44901</v>
      </c>
      <c r="AW31" s="61">
        <v>5</v>
      </c>
      <c r="AX31" s="62">
        <v>44901</v>
      </c>
      <c r="AZ31" s="61">
        <v>5</v>
      </c>
      <c r="BA31" s="62">
        <v>44901</v>
      </c>
      <c r="BC31" s="61">
        <v>36</v>
      </c>
      <c r="BD31" s="62">
        <v>44812</v>
      </c>
      <c r="BE31" s="61" t="s">
        <v>354</v>
      </c>
      <c r="BF31" s="61">
        <v>2</v>
      </c>
      <c r="BG31" s="62">
        <v>44901</v>
      </c>
      <c r="BI31" s="61" t="s">
        <v>2766</v>
      </c>
      <c r="BJ31" s="61">
        <v>4</v>
      </c>
      <c r="BK31" s="61">
        <v>62</v>
      </c>
      <c r="BL31" s="61">
        <v>0.5</v>
      </c>
      <c r="BM31" s="61">
        <v>51</v>
      </c>
      <c r="BN31" s="61">
        <v>-8.1</v>
      </c>
      <c r="BO31" s="61">
        <v>83</v>
      </c>
      <c r="BP31" s="61">
        <v>5.2</v>
      </c>
      <c r="BQ31" s="61">
        <v>74</v>
      </c>
      <c r="BR31" s="61">
        <v>62</v>
      </c>
      <c r="BS31" s="61">
        <v>73</v>
      </c>
      <c r="BT31" s="61">
        <v>110</v>
      </c>
      <c r="BU31" s="61">
        <v>72</v>
      </c>
      <c r="BV31" s="61">
        <v>140</v>
      </c>
      <c r="BW31" s="61">
        <v>72</v>
      </c>
      <c r="BX31" s="61">
        <v>116</v>
      </c>
      <c r="BY31" s="61">
        <v>71</v>
      </c>
      <c r="BZ31" s="61">
        <v>18</v>
      </c>
      <c r="CA31" s="61">
        <v>65</v>
      </c>
      <c r="CB31" s="61">
        <v>0.4</v>
      </c>
      <c r="CC31" s="61">
        <v>75</v>
      </c>
      <c r="CD31" s="61">
        <v>-3.6</v>
      </c>
      <c r="CE31" s="61">
        <v>39</v>
      </c>
      <c r="CF31" s="61">
        <v>75</v>
      </c>
      <c r="CG31" s="61">
        <v>64</v>
      </c>
      <c r="CH31" s="61">
        <v>9.1999999999999993</v>
      </c>
      <c r="CI31" s="61">
        <v>63</v>
      </c>
      <c r="CJ31" s="61">
        <v>-2.6</v>
      </c>
      <c r="CK31" s="61">
        <v>64</v>
      </c>
      <c r="CL31" s="61">
        <v>-4</v>
      </c>
      <c r="CM31" s="61">
        <v>64</v>
      </c>
      <c r="CN31" s="61">
        <v>1.1000000000000001</v>
      </c>
      <c r="CO31" s="61">
        <v>59</v>
      </c>
      <c r="CP31" s="61">
        <v>1.5</v>
      </c>
      <c r="CQ31" s="61">
        <v>67</v>
      </c>
      <c r="CR31" s="61">
        <v>0.12</v>
      </c>
      <c r="CS31" s="61">
        <v>53</v>
      </c>
      <c r="CT31" s="61">
        <v>31</v>
      </c>
      <c r="CU31" s="61">
        <v>59</v>
      </c>
      <c r="CV31" s="61">
        <v>230</v>
      </c>
      <c r="CW31" s="61">
        <v>194</v>
      </c>
      <c r="CX31" s="61">
        <v>302</v>
      </c>
      <c r="CY31" s="61">
        <v>208</v>
      </c>
      <c r="CZ31" s="61" t="s">
        <v>356</v>
      </c>
      <c r="DA31" s="61" t="s">
        <v>357</v>
      </c>
      <c r="DB31" s="61" t="s">
        <v>358</v>
      </c>
      <c r="DC31" s="61" t="s">
        <v>359</v>
      </c>
    </row>
    <row r="32" spans="1:107">
      <c r="A32" s="61" t="s">
        <v>2767</v>
      </c>
      <c r="B32" s="61" t="s">
        <v>59</v>
      </c>
      <c r="C32" s="61" t="s">
        <v>332</v>
      </c>
      <c r="D32" s="61">
        <v>2021</v>
      </c>
      <c r="E32" s="61" t="s">
        <v>333</v>
      </c>
      <c r="F32" s="61" t="s">
        <v>538</v>
      </c>
      <c r="G32" s="61" t="s">
        <v>2768</v>
      </c>
      <c r="H32" s="61" t="s">
        <v>542</v>
      </c>
      <c r="I32" s="61" t="s">
        <v>543</v>
      </c>
      <c r="J32" s="61" t="s">
        <v>2609</v>
      </c>
      <c r="K32" s="61" t="s">
        <v>2769</v>
      </c>
      <c r="L32" s="61" t="s">
        <v>2555</v>
      </c>
      <c r="M32" s="61" t="s">
        <v>2556</v>
      </c>
      <c r="N32" s="61" t="s">
        <v>2557</v>
      </c>
      <c r="O32" s="61" t="s">
        <v>2558</v>
      </c>
      <c r="P32" s="61" t="s">
        <v>340</v>
      </c>
      <c r="Q32" s="61" t="s">
        <v>2611</v>
      </c>
      <c r="R32" s="61" t="s">
        <v>1710</v>
      </c>
      <c r="S32" s="61" t="s">
        <v>2770</v>
      </c>
      <c r="T32" s="61" t="s">
        <v>2541</v>
      </c>
      <c r="U32" s="61">
        <v>37</v>
      </c>
      <c r="V32" s="61" t="s">
        <v>2771</v>
      </c>
      <c r="W32" s="61" t="s">
        <v>953</v>
      </c>
      <c r="X32" s="61" t="s">
        <v>351</v>
      </c>
      <c r="Y32" s="62">
        <v>44395</v>
      </c>
      <c r="Z32" s="61" t="s">
        <v>2772</v>
      </c>
      <c r="AA32" s="61" t="b">
        <v>0</v>
      </c>
      <c r="AB32" s="61" t="s">
        <v>49</v>
      </c>
      <c r="AF32" s="61" t="s">
        <v>353</v>
      </c>
      <c r="AH32" s="61">
        <v>6</v>
      </c>
      <c r="AI32" s="62">
        <v>44901</v>
      </c>
      <c r="AK32" s="61">
        <v>6</v>
      </c>
      <c r="AL32" s="62">
        <v>44901</v>
      </c>
      <c r="AN32" s="61">
        <v>5</v>
      </c>
      <c r="AO32" s="62">
        <v>44901</v>
      </c>
      <c r="AQ32" s="61">
        <v>6</v>
      </c>
      <c r="AR32" s="62">
        <v>44901</v>
      </c>
      <c r="AT32" s="61">
        <v>5</v>
      </c>
      <c r="AU32" s="62">
        <v>44901</v>
      </c>
      <c r="AW32" s="61">
        <v>5</v>
      </c>
      <c r="AX32" s="62">
        <v>44901</v>
      </c>
      <c r="AZ32" s="61">
        <v>5</v>
      </c>
      <c r="BA32" s="62">
        <v>44901</v>
      </c>
      <c r="BC32" s="61">
        <v>37</v>
      </c>
      <c r="BD32" s="62">
        <v>44812</v>
      </c>
      <c r="BE32" s="61" t="s">
        <v>354</v>
      </c>
      <c r="BF32" s="61">
        <v>2</v>
      </c>
      <c r="BG32" s="62">
        <v>44901</v>
      </c>
      <c r="BI32" s="61" t="s">
        <v>2773</v>
      </c>
      <c r="BJ32" s="61">
        <v>4.5999999999999996</v>
      </c>
      <c r="BK32" s="61">
        <v>62</v>
      </c>
      <c r="BL32" s="61">
        <v>3.2</v>
      </c>
      <c r="BM32" s="61">
        <v>51</v>
      </c>
      <c r="BN32" s="61">
        <v>-7</v>
      </c>
      <c r="BO32" s="61">
        <v>83</v>
      </c>
      <c r="BP32" s="61">
        <v>4.3</v>
      </c>
      <c r="BQ32" s="61">
        <v>74</v>
      </c>
      <c r="BR32" s="61">
        <v>61</v>
      </c>
      <c r="BS32" s="61">
        <v>73</v>
      </c>
      <c r="BT32" s="61">
        <v>106</v>
      </c>
      <c r="BU32" s="61">
        <v>71</v>
      </c>
      <c r="BV32" s="61">
        <v>130</v>
      </c>
      <c r="BW32" s="61">
        <v>72</v>
      </c>
      <c r="BX32" s="61">
        <v>78</v>
      </c>
      <c r="BY32" s="61">
        <v>71</v>
      </c>
      <c r="BZ32" s="61">
        <v>20</v>
      </c>
      <c r="CA32" s="61">
        <v>65</v>
      </c>
      <c r="CB32" s="61">
        <v>1.8</v>
      </c>
      <c r="CC32" s="61">
        <v>75</v>
      </c>
      <c r="CD32" s="61">
        <v>-4.5999999999999996</v>
      </c>
      <c r="CE32" s="61">
        <v>39</v>
      </c>
      <c r="CF32" s="61">
        <v>71</v>
      </c>
      <c r="CG32" s="61">
        <v>64</v>
      </c>
      <c r="CH32" s="61">
        <v>10.9</v>
      </c>
      <c r="CI32" s="61">
        <v>63</v>
      </c>
      <c r="CJ32" s="61">
        <v>-1.3</v>
      </c>
      <c r="CK32" s="61">
        <v>64</v>
      </c>
      <c r="CL32" s="61">
        <v>-1.6</v>
      </c>
      <c r="CM32" s="61">
        <v>64</v>
      </c>
      <c r="CN32" s="61">
        <v>1.2</v>
      </c>
      <c r="CO32" s="61">
        <v>59</v>
      </c>
      <c r="CP32" s="61">
        <v>1.8</v>
      </c>
      <c r="CQ32" s="61">
        <v>67</v>
      </c>
      <c r="CR32" s="61">
        <v>0.48</v>
      </c>
      <c r="CS32" s="61">
        <v>53</v>
      </c>
      <c r="CT32" s="61">
        <v>27</v>
      </c>
      <c r="CU32" s="61">
        <v>59</v>
      </c>
      <c r="CV32" s="61">
        <v>274</v>
      </c>
      <c r="CW32" s="61">
        <v>233</v>
      </c>
      <c r="CX32" s="61">
        <v>360</v>
      </c>
      <c r="CY32" s="61">
        <v>255</v>
      </c>
      <c r="CZ32" s="61" t="s">
        <v>356</v>
      </c>
      <c r="DA32" s="61" t="s">
        <v>357</v>
      </c>
      <c r="DB32" s="61" t="s">
        <v>358</v>
      </c>
      <c r="DC32" s="61" t="s">
        <v>359</v>
      </c>
    </row>
    <row r="33" spans="1:107">
      <c r="A33" s="61" t="s">
        <v>2774</v>
      </c>
      <c r="B33" s="61" t="s">
        <v>115</v>
      </c>
      <c r="C33" s="61" t="s">
        <v>332</v>
      </c>
      <c r="D33" s="61">
        <v>2021</v>
      </c>
      <c r="E33" s="61" t="s">
        <v>333</v>
      </c>
      <c r="F33" s="61" t="s">
        <v>538</v>
      </c>
      <c r="G33" s="61" t="s">
        <v>2775</v>
      </c>
      <c r="H33" s="61" t="s">
        <v>542</v>
      </c>
      <c r="I33" s="61" t="s">
        <v>543</v>
      </c>
      <c r="J33" s="61" t="s">
        <v>451</v>
      </c>
      <c r="K33" s="61" t="s">
        <v>2776</v>
      </c>
      <c r="L33" s="61" t="s">
        <v>2555</v>
      </c>
      <c r="M33" s="61" t="s">
        <v>2556</v>
      </c>
      <c r="N33" s="61" t="s">
        <v>2557</v>
      </c>
      <c r="O33" s="61" t="s">
        <v>2558</v>
      </c>
      <c r="P33" s="61" t="s">
        <v>453</v>
      </c>
      <c r="Q33" s="61" t="s">
        <v>454</v>
      </c>
      <c r="R33" s="61" t="s">
        <v>471</v>
      </c>
      <c r="S33" s="61" t="s">
        <v>2777</v>
      </c>
      <c r="T33" s="61" t="s">
        <v>2541</v>
      </c>
      <c r="U33" s="61">
        <v>88</v>
      </c>
      <c r="V33" s="61" t="s">
        <v>2778</v>
      </c>
      <c r="W33" s="61" t="s">
        <v>2561</v>
      </c>
      <c r="X33" s="61" t="s">
        <v>351</v>
      </c>
      <c r="Y33" s="62">
        <v>44395</v>
      </c>
      <c r="Z33" s="61" t="s">
        <v>2779</v>
      </c>
      <c r="AA33" s="61" t="b">
        <v>0</v>
      </c>
      <c r="AB33" s="61" t="s">
        <v>105</v>
      </c>
      <c r="AF33" s="61" t="s">
        <v>353</v>
      </c>
      <c r="AH33" s="61">
        <v>6</v>
      </c>
      <c r="AI33" s="62">
        <v>44901</v>
      </c>
      <c r="AK33" s="61">
        <v>5</v>
      </c>
      <c r="AL33" s="62">
        <v>44901</v>
      </c>
      <c r="AN33" s="61">
        <v>5</v>
      </c>
      <c r="AO33" s="62">
        <v>44901</v>
      </c>
      <c r="AQ33" s="61">
        <v>5</v>
      </c>
      <c r="AR33" s="62">
        <v>44901</v>
      </c>
      <c r="AT33" s="61">
        <v>5</v>
      </c>
      <c r="AU33" s="62">
        <v>44901</v>
      </c>
      <c r="AW33" s="61">
        <v>5</v>
      </c>
      <c r="AX33" s="62">
        <v>44901</v>
      </c>
      <c r="AZ33" s="61">
        <v>5</v>
      </c>
      <c r="BA33" s="62">
        <v>44901</v>
      </c>
      <c r="BC33" s="61">
        <v>34</v>
      </c>
      <c r="BD33" s="62">
        <v>44812</v>
      </c>
      <c r="BE33" s="61" t="s">
        <v>354</v>
      </c>
      <c r="BF33" s="61">
        <v>1</v>
      </c>
      <c r="BG33" s="62">
        <v>44901</v>
      </c>
      <c r="BI33" s="61" t="s">
        <v>2780</v>
      </c>
      <c r="BJ33" s="61">
        <v>7.3</v>
      </c>
      <c r="BK33" s="61">
        <v>62</v>
      </c>
      <c r="BL33" s="61">
        <v>6.8</v>
      </c>
      <c r="BM33" s="61">
        <v>50</v>
      </c>
      <c r="BN33" s="61">
        <v>-8.1</v>
      </c>
      <c r="BO33" s="61">
        <v>84</v>
      </c>
      <c r="BP33" s="61">
        <v>1.8</v>
      </c>
      <c r="BQ33" s="61">
        <v>74</v>
      </c>
      <c r="BR33" s="61">
        <v>46</v>
      </c>
      <c r="BS33" s="61">
        <v>74</v>
      </c>
      <c r="BT33" s="61">
        <v>87</v>
      </c>
      <c r="BU33" s="61">
        <v>72</v>
      </c>
      <c r="BV33" s="61">
        <v>105</v>
      </c>
      <c r="BW33" s="61">
        <v>73</v>
      </c>
      <c r="BX33" s="61">
        <v>85</v>
      </c>
      <c r="BY33" s="61">
        <v>71</v>
      </c>
      <c r="BZ33" s="61">
        <v>12</v>
      </c>
      <c r="CA33" s="61">
        <v>65</v>
      </c>
      <c r="CB33" s="61">
        <v>1.3</v>
      </c>
      <c r="CC33" s="61">
        <v>75</v>
      </c>
      <c r="CD33" s="61">
        <v>-5.3</v>
      </c>
      <c r="CE33" s="61">
        <v>39</v>
      </c>
      <c r="CF33" s="61">
        <v>50</v>
      </c>
      <c r="CG33" s="61">
        <v>64</v>
      </c>
      <c r="CH33" s="61">
        <v>9.5</v>
      </c>
      <c r="CI33" s="61">
        <v>64</v>
      </c>
      <c r="CJ33" s="61">
        <v>-1.4</v>
      </c>
      <c r="CK33" s="61">
        <v>65</v>
      </c>
      <c r="CL33" s="61">
        <v>-3.6</v>
      </c>
      <c r="CM33" s="61">
        <v>64</v>
      </c>
      <c r="CN33" s="61">
        <v>1.2</v>
      </c>
      <c r="CO33" s="61">
        <v>59</v>
      </c>
      <c r="CP33" s="61">
        <v>2.6</v>
      </c>
      <c r="CQ33" s="61">
        <v>67</v>
      </c>
      <c r="CR33" s="61">
        <v>0.42</v>
      </c>
      <c r="CS33" s="61">
        <v>53</v>
      </c>
      <c r="CT33" s="61">
        <v>43</v>
      </c>
      <c r="CU33" s="61">
        <v>59</v>
      </c>
      <c r="CV33" s="61">
        <v>223</v>
      </c>
      <c r="CW33" s="61">
        <v>195</v>
      </c>
      <c r="CX33" s="61">
        <v>285</v>
      </c>
      <c r="CY33" s="61">
        <v>205</v>
      </c>
      <c r="CZ33" s="61" t="s">
        <v>356</v>
      </c>
      <c r="DA33" s="61" t="s">
        <v>357</v>
      </c>
      <c r="DB33" s="61" t="s">
        <v>358</v>
      </c>
      <c r="DC33" s="61" t="s">
        <v>359</v>
      </c>
    </row>
    <row r="34" spans="1:107">
      <c r="A34" s="61" t="s">
        <v>2781</v>
      </c>
      <c r="B34" s="61" t="s">
        <v>60</v>
      </c>
      <c r="C34" s="61" t="s">
        <v>332</v>
      </c>
      <c r="D34" s="61">
        <v>2021</v>
      </c>
      <c r="E34" s="61" t="s">
        <v>333</v>
      </c>
      <c r="F34" s="61" t="s">
        <v>2565</v>
      </c>
      <c r="G34" s="61" t="s">
        <v>2782</v>
      </c>
      <c r="H34" s="61" t="s">
        <v>2567</v>
      </c>
      <c r="I34" s="61" t="s">
        <v>2568</v>
      </c>
      <c r="J34" s="61" t="s">
        <v>2609</v>
      </c>
      <c r="K34" s="61" t="s">
        <v>2783</v>
      </c>
      <c r="L34" s="61" t="s">
        <v>2570</v>
      </c>
      <c r="M34" s="61" t="s">
        <v>2571</v>
      </c>
      <c r="N34" s="61" t="s">
        <v>2572</v>
      </c>
      <c r="O34" s="61" t="s">
        <v>2573</v>
      </c>
      <c r="P34" s="61" t="s">
        <v>340</v>
      </c>
      <c r="Q34" s="61" t="s">
        <v>2611</v>
      </c>
      <c r="R34" s="61" t="s">
        <v>540</v>
      </c>
      <c r="S34" s="61" t="s">
        <v>2784</v>
      </c>
      <c r="T34" s="61" t="s">
        <v>2541</v>
      </c>
      <c r="U34" s="61">
        <v>38</v>
      </c>
      <c r="V34" s="61" t="s">
        <v>2785</v>
      </c>
      <c r="W34" s="61" t="s">
        <v>463</v>
      </c>
      <c r="X34" s="61" t="s">
        <v>351</v>
      </c>
      <c r="Y34" s="62">
        <v>44395</v>
      </c>
      <c r="Z34" s="61" t="s">
        <v>2786</v>
      </c>
      <c r="AA34" s="61" t="b">
        <v>0</v>
      </c>
      <c r="AB34" s="61" t="s">
        <v>49</v>
      </c>
      <c r="AF34" s="61" t="s">
        <v>353</v>
      </c>
      <c r="AH34" s="61">
        <v>6</v>
      </c>
      <c r="AI34" s="62">
        <v>44901</v>
      </c>
      <c r="AK34" s="61">
        <v>6</v>
      </c>
      <c r="AL34" s="62">
        <v>44901</v>
      </c>
      <c r="AN34" s="61">
        <v>6</v>
      </c>
      <c r="AO34" s="62">
        <v>44901</v>
      </c>
      <c r="AQ34" s="61">
        <v>6</v>
      </c>
      <c r="AR34" s="62">
        <v>44901</v>
      </c>
      <c r="AT34" s="61">
        <v>5</v>
      </c>
      <c r="AU34" s="62">
        <v>44901</v>
      </c>
      <c r="AW34" s="61">
        <v>6</v>
      </c>
      <c r="AX34" s="62">
        <v>44901</v>
      </c>
      <c r="AZ34" s="61">
        <v>5</v>
      </c>
      <c r="BA34" s="62">
        <v>44901</v>
      </c>
      <c r="BC34" s="61">
        <v>38</v>
      </c>
      <c r="BD34" s="62">
        <v>44811</v>
      </c>
      <c r="BE34" s="61" t="s">
        <v>354</v>
      </c>
      <c r="BF34" s="61">
        <v>2</v>
      </c>
      <c r="BG34" s="62">
        <v>44901</v>
      </c>
      <c r="BI34" s="61" t="s">
        <v>2787</v>
      </c>
      <c r="BJ34" s="61">
        <v>8.6999999999999993</v>
      </c>
      <c r="BK34" s="61">
        <v>63</v>
      </c>
      <c r="BL34" s="61">
        <v>6.4</v>
      </c>
      <c r="BM34" s="61">
        <v>49</v>
      </c>
      <c r="BN34" s="61">
        <v>-6.5</v>
      </c>
      <c r="BO34" s="61">
        <v>84</v>
      </c>
      <c r="BP34" s="61">
        <v>0.5</v>
      </c>
      <c r="BQ34" s="61">
        <v>75</v>
      </c>
      <c r="BR34" s="61">
        <v>42</v>
      </c>
      <c r="BS34" s="61">
        <v>74</v>
      </c>
      <c r="BT34" s="61">
        <v>83</v>
      </c>
      <c r="BU34" s="61">
        <v>72</v>
      </c>
      <c r="BV34" s="61">
        <v>97</v>
      </c>
      <c r="BW34" s="61">
        <v>73</v>
      </c>
      <c r="BX34" s="61">
        <v>84</v>
      </c>
      <c r="BY34" s="61">
        <v>70</v>
      </c>
      <c r="BZ34" s="61">
        <v>10</v>
      </c>
      <c r="CA34" s="61">
        <v>61</v>
      </c>
      <c r="CB34" s="61">
        <v>2.8</v>
      </c>
      <c r="CC34" s="61">
        <v>75</v>
      </c>
      <c r="CD34" s="61">
        <v>-7.6</v>
      </c>
      <c r="CE34" s="61">
        <v>35</v>
      </c>
      <c r="CF34" s="61">
        <v>45</v>
      </c>
      <c r="CG34" s="61">
        <v>62</v>
      </c>
      <c r="CH34" s="61">
        <v>4.5</v>
      </c>
      <c r="CI34" s="61">
        <v>63</v>
      </c>
      <c r="CJ34" s="61">
        <v>1.1000000000000001</v>
      </c>
      <c r="CK34" s="61">
        <v>63</v>
      </c>
      <c r="CL34" s="61">
        <v>1.3</v>
      </c>
      <c r="CM34" s="61">
        <v>63</v>
      </c>
      <c r="CN34" s="61">
        <v>-0.5</v>
      </c>
      <c r="CO34" s="61">
        <v>57</v>
      </c>
      <c r="CP34" s="61">
        <v>5.5</v>
      </c>
      <c r="CQ34" s="61">
        <v>66</v>
      </c>
      <c r="CR34" s="61">
        <v>0.57999999999999996</v>
      </c>
      <c r="CS34" s="61">
        <v>50</v>
      </c>
      <c r="CT34" s="61">
        <v>6</v>
      </c>
      <c r="CU34" s="61">
        <v>60</v>
      </c>
      <c r="CV34" s="61">
        <v>234</v>
      </c>
      <c r="CW34" s="61">
        <v>200</v>
      </c>
      <c r="CX34" s="61">
        <v>311</v>
      </c>
      <c r="CY34" s="61">
        <v>222</v>
      </c>
      <c r="CZ34" s="61" t="s">
        <v>356</v>
      </c>
      <c r="DA34" s="61" t="s">
        <v>357</v>
      </c>
      <c r="DB34" s="61" t="s">
        <v>358</v>
      </c>
      <c r="DC34" s="61" t="s">
        <v>359</v>
      </c>
    </row>
    <row r="35" spans="1:107">
      <c r="A35" s="61" t="s">
        <v>2788</v>
      </c>
      <c r="B35" s="61" t="s">
        <v>61</v>
      </c>
      <c r="C35" s="61" t="s">
        <v>332</v>
      </c>
      <c r="D35" s="61">
        <v>2021</v>
      </c>
      <c r="E35" s="61" t="s">
        <v>333</v>
      </c>
      <c r="F35" s="61" t="s">
        <v>2565</v>
      </c>
      <c r="G35" s="61" t="s">
        <v>2789</v>
      </c>
      <c r="H35" s="61" t="s">
        <v>2567</v>
      </c>
      <c r="I35" s="61" t="s">
        <v>2568</v>
      </c>
      <c r="J35" s="61" t="s">
        <v>2680</v>
      </c>
      <c r="K35" s="61" t="s">
        <v>2790</v>
      </c>
      <c r="L35" s="61" t="s">
        <v>2570</v>
      </c>
      <c r="M35" s="61" t="s">
        <v>2571</v>
      </c>
      <c r="N35" s="61" t="s">
        <v>2572</v>
      </c>
      <c r="O35" s="61" t="s">
        <v>2573</v>
      </c>
      <c r="P35" s="61" t="s">
        <v>542</v>
      </c>
      <c r="Q35" s="61" t="s">
        <v>2683</v>
      </c>
      <c r="R35" s="61" t="s">
        <v>471</v>
      </c>
      <c r="S35" s="61" t="s">
        <v>495</v>
      </c>
      <c r="T35" s="61" t="s">
        <v>2541</v>
      </c>
      <c r="U35" s="61">
        <v>39</v>
      </c>
      <c r="V35" s="61" t="s">
        <v>2791</v>
      </c>
      <c r="W35" s="61" t="s">
        <v>760</v>
      </c>
      <c r="X35" s="61" t="s">
        <v>351</v>
      </c>
      <c r="Y35" s="62">
        <v>44395</v>
      </c>
      <c r="Z35" s="61" t="s">
        <v>2792</v>
      </c>
      <c r="AA35" s="61" t="b">
        <v>0</v>
      </c>
      <c r="AB35" s="61" t="s">
        <v>49</v>
      </c>
      <c r="AF35" s="61" t="s">
        <v>353</v>
      </c>
      <c r="AH35" s="61">
        <v>6</v>
      </c>
      <c r="AI35" s="62">
        <v>44901</v>
      </c>
      <c r="AK35" s="61">
        <v>5</v>
      </c>
      <c r="AL35" s="62">
        <v>44901</v>
      </c>
      <c r="AN35" s="61">
        <v>5</v>
      </c>
      <c r="AO35" s="62">
        <v>44901</v>
      </c>
      <c r="AQ35" s="61">
        <v>5</v>
      </c>
      <c r="AR35" s="62">
        <v>44901</v>
      </c>
      <c r="AT35" s="61">
        <v>5</v>
      </c>
      <c r="AU35" s="62">
        <v>44901</v>
      </c>
      <c r="AW35" s="61">
        <v>6</v>
      </c>
      <c r="AX35" s="62">
        <v>44901</v>
      </c>
      <c r="AZ35" s="61">
        <v>5</v>
      </c>
      <c r="BA35" s="62">
        <v>44901</v>
      </c>
      <c r="BC35" s="61">
        <v>36</v>
      </c>
      <c r="BD35" s="62">
        <v>44812</v>
      </c>
      <c r="BE35" s="61" t="s">
        <v>354</v>
      </c>
      <c r="BF35" s="61">
        <v>1</v>
      </c>
      <c r="BG35" s="62">
        <v>44901</v>
      </c>
      <c r="BI35" s="61" t="s">
        <v>2793</v>
      </c>
      <c r="BJ35" s="61">
        <v>8.4</v>
      </c>
      <c r="BK35" s="61">
        <v>63</v>
      </c>
      <c r="BL35" s="61">
        <v>5.9</v>
      </c>
      <c r="BM35" s="61">
        <v>48</v>
      </c>
      <c r="BN35" s="61">
        <v>-6.8</v>
      </c>
      <c r="BO35" s="61">
        <v>84</v>
      </c>
      <c r="BP35" s="61">
        <v>1.5</v>
      </c>
      <c r="BQ35" s="61">
        <v>75</v>
      </c>
      <c r="BR35" s="61">
        <v>60</v>
      </c>
      <c r="BS35" s="61">
        <v>74</v>
      </c>
      <c r="BT35" s="61">
        <v>98</v>
      </c>
      <c r="BU35" s="61">
        <v>72</v>
      </c>
      <c r="BV35" s="61">
        <v>123</v>
      </c>
      <c r="BW35" s="61">
        <v>73</v>
      </c>
      <c r="BX35" s="61">
        <v>113</v>
      </c>
      <c r="BY35" s="61">
        <v>70</v>
      </c>
      <c r="BZ35" s="61">
        <v>21</v>
      </c>
      <c r="CA35" s="61">
        <v>61</v>
      </c>
      <c r="CB35" s="61">
        <v>2.2000000000000002</v>
      </c>
      <c r="CC35" s="61">
        <v>75</v>
      </c>
      <c r="CD35" s="61">
        <v>-4.8</v>
      </c>
      <c r="CE35" s="61">
        <v>35</v>
      </c>
      <c r="CF35" s="61">
        <v>61</v>
      </c>
      <c r="CG35" s="61">
        <v>63</v>
      </c>
      <c r="CH35" s="61">
        <v>9.1999999999999993</v>
      </c>
      <c r="CI35" s="61">
        <v>63</v>
      </c>
      <c r="CJ35" s="61">
        <v>-0.6</v>
      </c>
      <c r="CK35" s="61">
        <v>64</v>
      </c>
      <c r="CL35" s="61">
        <v>-2</v>
      </c>
      <c r="CM35" s="61">
        <v>63</v>
      </c>
      <c r="CN35" s="61">
        <v>0.6</v>
      </c>
      <c r="CO35" s="61">
        <v>57</v>
      </c>
      <c r="CP35" s="61">
        <v>2.7</v>
      </c>
      <c r="CQ35" s="61">
        <v>66</v>
      </c>
      <c r="CR35" s="61">
        <v>-0.13</v>
      </c>
      <c r="CS35" s="61">
        <v>50</v>
      </c>
      <c r="CT35" s="61">
        <v>20</v>
      </c>
      <c r="CU35" s="61">
        <v>59</v>
      </c>
      <c r="CV35" s="61">
        <v>235</v>
      </c>
      <c r="CW35" s="61">
        <v>194</v>
      </c>
      <c r="CX35" s="61">
        <v>318</v>
      </c>
      <c r="CY35" s="61">
        <v>214</v>
      </c>
      <c r="CZ35" s="61" t="s">
        <v>356</v>
      </c>
      <c r="DA35" s="61" t="s">
        <v>357</v>
      </c>
      <c r="DB35" s="61" t="s">
        <v>358</v>
      </c>
      <c r="DC35" s="61" t="s">
        <v>359</v>
      </c>
    </row>
    <row r="36" spans="1:107">
      <c r="A36" s="61" t="s">
        <v>2794</v>
      </c>
      <c r="B36" s="61" t="s">
        <v>62</v>
      </c>
      <c r="C36" s="61" t="s">
        <v>332</v>
      </c>
      <c r="D36" s="61">
        <v>2021</v>
      </c>
      <c r="E36" s="61" t="s">
        <v>333</v>
      </c>
      <c r="F36" s="61" t="s">
        <v>2565</v>
      </c>
      <c r="G36" s="61" t="s">
        <v>2795</v>
      </c>
      <c r="H36" s="61" t="s">
        <v>2567</v>
      </c>
      <c r="I36" s="61" t="s">
        <v>2568</v>
      </c>
      <c r="J36" s="61" t="s">
        <v>2609</v>
      </c>
      <c r="K36" s="61" t="s">
        <v>2796</v>
      </c>
      <c r="L36" s="61" t="s">
        <v>2570</v>
      </c>
      <c r="M36" s="61" t="s">
        <v>2571</v>
      </c>
      <c r="N36" s="61" t="s">
        <v>2572</v>
      </c>
      <c r="O36" s="61" t="s">
        <v>2573</v>
      </c>
      <c r="P36" s="61" t="s">
        <v>340</v>
      </c>
      <c r="Q36" s="61" t="s">
        <v>2611</v>
      </c>
      <c r="R36" s="61" t="s">
        <v>1024</v>
      </c>
      <c r="S36" s="61" t="s">
        <v>1485</v>
      </c>
      <c r="T36" s="61" t="s">
        <v>2541</v>
      </c>
      <c r="U36" s="61">
        <v>40</v>
      </c>
      <c r="V36" s="61" t="s">
        <v>2797</v>
      </c>
      <c r="W36" s="61" t="s">
        <v>2798</v>
      </c>
      <c r="X36" s="61" t="s">
        <v>351</v>
      </c>
      <c r="Y36" s="62">
        <v>44395</v>
      </c>
      <c r="Z36" s="61" t="s">
        <v>2799</v>
      </c>
      <c r="AA36" s="61" t="b">
        <v>0</v>
      </c>
      <c r="AB36" s="61" t="s">
        <v>49</v>
      </c>
      <c r="AF36" s="61" t="s">
        <v>353</v>
      </c>
      <c r="AH36" s="61">
        <v>6</v>
      </c>
      <c r="AI36" s="62">
        <v>44901</v>
      </c>
      <c r="AK36" s="61">
        <v>6</v>
      </c>
      <c r="AL36" s="62">
        <v>44901</v>
      </c>
      <c r="AN36" s="61">
        <v>5</v>
      </c>
      <c r="AO36" s="62">
        <v>44901</v>
      </c>
      <c r="AQ36" s="61">
        <v>6</v>
      </c>
      <c r="AR36" s="62">
        <v>44901</v>
      </c>
      <c r="AT36" s="61">
        <v>5</v>
      </c>
      <c r="AU36" s="62">
        <v>44901</v>
      </c>
      <c r="AW36" s="61">
        <v>6</v>
      </c>
      <c r="AX36" s="62">
        <v>44901</v>
      </c>
      <c r="AZ36" s="61">
        <v>4</v>
      </c>
      <c r="BA36" s="62">
        <v>44901</v>
      </c>
      <c r="BC36" s="61">
        <v>38</v>
      </c>
      <c r="BD36" s="62">
        <v>44812</v>
      </c>
      <c r="BE36" s="61" t="s">
        <v>354</v>
      </c>
      <c r="BF36" s="61">
        <v>1</v>
      </c>
      <c r="BG36" s="62">
        <v>44901</v>
      </c>
      <c r="BI36" s="61" t="s">
        <v>2800</v>
      </c>
      <c r="BJ36" s="61">
        <v>3.8</v>
      </c>
      <c r="BK36" s="61">
        <v>63</v>
      </c>
      <c r="BL36" s="61">
        <v>4.9000000000000004</v>
      </c>
      <c r="BM36" s="61">
        <v>49</v>
      </c>
      <c r="BN36" s="61">
        <v>-7.3</v>
      </c>
      <c r="BO36" s="61">
        <v>84</v>
      </c>
      <c r="BP36" s="61">
        <v>4.5</v>
      </c>
      <c r="BQ36" s="61">
        <v>75</v>
      </c>
      <c r="BR36" s="61">
        <v>58</v>
      </c>
      <c r="BS36" s="61">
        <v>74</v>
      </c>
      <c r="BT36" s="61">
        <v>96</v>
      </c>
      <c r="BU36" s="61">
        <v>72</v>
      </c>
      <c r="BV36" s="61">
        <v>122</v>
      </c>
      <c r="BW36" s="61">
        <v>73</v>
      </c>
      <c r="BX36" s="61">
        <v>122</v>
      </c>
      <c r="BY36" s="61">
        <v>70</v>
      </c>
      <c r="BZ36" s="61">
        <v>7</v>
      </c>
      <c r="CA36" s="61">
        <v>61</v>
      </c>
      <c r="CB36" s="61">
        <v>3.9</v>
      </c>
      <c r="CC36" s="61">
        <v>76</v>
      </c>
      <c r="CD36" s="61">
        <v>-4.9000000000000004</v>
      </c>
      <c r="CE36" s="61">
        <v>37</v>
      </c>
      <c r="CF36" s="61">
        <v>56</v>
      </c>
      <c r="CG36" s="61">
        <v>63</v>
      </c>
      <c r="CH36" s="61">
        <v>13</v>
      </c>
      <c r="CI36" s="61">
        <v>64</v>
      </c>
      <c r="CJ36" s="61">
        <v>-1.1000000000000001</v>
      </c>
      <c r="CK36" s="61">
        <v>64</v>
      </c>
      <c r="CL36" s="61">
        <v>-2.7</v>
      </c>
      <c r="CM36" s="61">
        <v>64</v>
      </c>
      <c r="CN36" s="61">
        <v>0.8</v>
      </c>
      <c r="CO36" s="61">
        <v>57</v>
      </c>
      <c r="CP36" s="61">
        <v>4.2</v>
      </c>
      <c r="CQ36" s="61">
        <v>67</v>
      </c>
      <c r="CR36" s="61">
        <v>0.47</v>
      </c>
      <c r="CS36" s="61">
        <v>51</v>
      </c>
      <c r="CT36" s="61">
        <v>0</v>
      </c>
      <c r="CU36" s="61">
        <v>60</v>
      </c>
      <c r="CV36" s="61">
        <v>237</v>
      </c>
      <c r="CW36" s="61">
        <v>195</v>
      </c>
      <c r="CX36" s="61">
        <v>317</v>
      </c>
      <c r="CY36" s="61">
        <v>224</v>
      </c>
      <c r="CZ36" s="61" t="s">
        <v>356</v>
      </c>
      <c r="DA36" s="61" t="s">
        <v>357</v>
      </c>
      <c r="DB36" s="61" t="s">
        <v>358</v>
      </c>
      <c r="DC36" s="61" t="s">
        <v>359</v>
      </c>
    </row>
    <row r="37" spans="1:107">
      <c r="A37" s="61" t="s">
        <v>2801</v>
      </c>
      <c r="B37" s="61" t="s">
        <v>63</v>
      </c>
      <c r="C37" s="61" t="s">
        <v>332</v>
      </c>
      <c r="D37" s="61">
        <v>2021</v>
      </c>
      <c r="E37" s="61" t="s">
        <v>333</v>
      </c>
      <c r="F37" s="61" t="s">
        <v>2565</v>
      </c>
      <c r="G37" s="61" t="s">
        <v>2802</v>
      </c>
      <c r="H37" s="61" t="s">
        <v>2567</v>
      </c>
      <c r="I37" s="61" t="s">
        <v>2568</v>
      </c>
      <c r="J37" s="61" t="s">
        <v>2609</v>
      </c>
      <c r="K37" s="61" t="s">
        <v>2803</v>
      </c>
      <c r="L37" s="61" t="s">
        <v>2570</v>
      </c>
      <c r="M37" s="61" t="s">
        <v>2571</v>
      </c>
      <c r="N37" s="61" t="s">
        <v>2572</v>
      </c>
      <c r="O37" s="61" t="s">
        <v>2573</v>
      </c>
      <c r="P37" s="61" t="s">
        <v>340</v>
      </c>
      <c r="Q37" s="61" t="s">
        <v>2611</v>
      </c>
      <c r="R37" s="61" t="s">
        <v>369</v>
      </c>
      <c r="S37" s="61" t="s">
        <v>969</v>
      </c>
      <c r="T37" s="61" t="s">
        <v>2541</v>
      </c>
      <c r="U37" s="61">
        <v>41</v>
      </c>
      <c r="V37" s="61" t="s">
        <v>2804</v>
      </c>
      <c r="W37" s="61" t="s">
        <v>395</v>
      </c>
      <c r="X37" s="61" t="s">
        <v>351</v>
      </c>
      <c r="Y37" s="62">
        <v>44395</v>
      </c>
      <c r="Z37" s="61" t="s">
        <v>2805</v>
      </c>
      <c r="AA37" s="61" t="b">
        <v>0</v>
      </c>
      <c r="AB37" s="61" t="s">
        <v>49</v>
      </c>
      <c r="AF37" s="61" t="s">
        <v>353</v>
      </c>
      <c r="AH37" s="61">
        <v>6</v>
      </c>
      <c r="AI37" s="62">
        <v>44901</v>
      </c>
      <c r="AK37" s="61">
        <v>6</v>
      </c>
      <c r="AL37" s="62">
        <v>44901</v>
      </c>
      <c r="AN37" s="61">
        <v>5</v>
      </c>
      <c r="AO37" s="62">
        <v>44901</v>
      </c>
      <c r="AQ37" s="61">
        <v>6</v>
      </c>
      <c r="AR37" s="62">
        <v>44901</v>
      </c>
      <c r="AT37" s="61">
        <v>5</v>
      </c>
      <c r="AU37" s="62">
        <v>44901</v>
      </c>
      <c r="AW37" s="61">
        <v>5</v>
      </c>
      <c r="AX37" s="62">
        <v>44901</v>
      </c>
      <c r="AZ37" s="61">
        <v>5</v>
      </c>
      <c r="BA37" s="62">
        <v>44901</v>
      </c>
      <c r="BC37" s="61">
        <v>35</v>
      </c>
      <c r="BD37" s="62">
        <v>44812</v>
      </c>
      <c r="BE37" s="61" t="s">
        <v>354</v>
      </c>
      <c r="BF37" s="61">
        <v>1</v>
      </c>
      <c r="BG37" s="62">
        <v>44901</v>
      </c>
      <c r="BI37" s="61" t="s">
        <v>2806</v>
      </c>
      <c r="BJ37" s="61">
        <v>1.9</v>
      </c>
      <c r="BK37" s="61">
        <v>62</v>
      </c>
      <c r="BL37" s="61">
        <v>0.9</v>
      </c>
      <c r="BM37" s="61">
        <v>48</v>
      </c>
      <c r="BN37" s="61">
        <v>-9.5</v>
      </c>
      <c r="BO37" s="61">
        <v>84</v>
      </c>
      <c r="BP37" s="61">
        <v>5.0999999999999996</v>
      </c>
      <c r="BQ37" s="61">
        <v>74</v>
      </c>
      <c r="BR37" s="61">
        <v>62</v>
      </c>
      <c r="BS37" s="61">
        <v>74</v>
      </c>
      <c r="BT37" s="61">
        <v>104</v>
      </c>
      <c r="BU37" s="61">
        <v>72</v>
      </c>
      <c r="BV37" s="61">
        <v>141</v>
      </c>
      <c r="BW37" s="61">
        <v>73</v>
      </c>
      <c r="BX37" s="61">
        <v>128</v>
      </c>
      <c r="BY37" s="61">
        <v>70</v>
      </c>
      <c r="BZ37" s="61">
        <v>14</v>
      </c>
      <c r="CA37" s="61">
        <v>61</v>
      </c>
      <c r="CB37" s="61">
        <v>2.6</v>
      </c>
      <c r="CC37" s="61">
        <v>75</v>
      </c>
      <c r="CD37" s="61">
        <v>-4.5</v>
      </c>
      <c r="CE37" s="61">
        <v>35</v>
      </c>
      <c r="CF37" s="61">
        <v>68</v>
      </c>
      <c r="CG37" s="61">
        <v>62</v>
      </c>
      <c r="CH37" s="61">
        <v>6.7</v>
      </c>
      <c r="CI37" s="61">
        <v>63</v>
      </c>
      <c r="CJ37" s="61">
        <v>-1.5</v>
      </c>
      <c r="CK37" s="61">
        <v>63</v>
      </c>
      <c r="CL37" s="61">
        <v>-3.2</v>
      </c>
      <c r="CM37" s="61">
        <v>63</v>
      </c>
      <c r="CN37" s="61">
        <v>0.2</v>
      </c>
      <c r="CO37" s="61">
        <v>57</v>
      </c>
      <c r="CP37" s="61">
        <v>3.7</v>
      </c>
      <c r="CQ37" s="61">
        <v>66</v>
      </c>
      <c r="CR37" s="61">
        <v>-0.02</v>
      </c>
      <c r="CS37" s="61">
        <v>50</v>
      </c>
      <c r="CT37" s="61">
        <v>18</v>
      </c>
      <c r="CU37" s="61">
        <v>60</v>
      </c>
      <c r="CV37" s="61">
        <v>222</v>
      </c>
      <c r="CW37" s="61">
        <v>174</v>
      </c>
      <c r="CX37" s="61">
        <v>297</v>
      </c>
      <c r="CY37" s="61">
        <v>207</v>
      </c>
      <c r="CZ37" s="61" t="s">
        <v>356</v>
      </c>
      <c r="DA37" s="61" t="s">
        <v>357</v>
      </c>
      <c r="DB37" s="61" t="s">
        <v>358</v>
      </c>
      <c r="DC37" s="61" t="s">
        <v>359</v>
      </c>
    </row>
    <row r="38" spans="1:107">
      <c r="A38" s="61" t="s">
        <v>2807</v>
      </c>
      <c r="B38" s="61" t="s">
        <v>64</v>
      </c>
      <c r="C38" s="61" t="s">
        <v>332</v>
      </c>
      <c r="D38" s="61">
        <v>2021</v>
      </c>
      <c r="E38" s="61" t="s">
        <v>333</v>
      </c>
      <c r="F38" s="61" t="s">
        <v>538</v>
      </c>
      <c r="G38" s="61" t="s">
        <v>2808</v>
      </c>
      <c r="H38" s="61" t="s">
        <v>542</v>
      </c>
      <c r="I38" s="61" t="s">
        <v>543</v>
      </c>
      <c r="J38" s="61" t="s">
        <v>832</v>
      </c>
      <c r="K38" s="61" t="s">
        <v>2723</v>
      </c>
      <c r="L38" s="61" t="s">
        <v>2555</v>
      </c>
      <c r="M38" s="61" t="s">
        <v>2556</v>
      </c>
      <c r="N38" s="61" t="s">
        <v>2557</v>
      </c>
      <c r="O38" s="61" t="s">
        <v>2558</v>
      </c>
      <c r="P38" s="61" t="s">
        <v>834</v>
      </c>
      <c r="Q38" s="61" t="s">
        <v>835</v>
      </c>
      <c r="R38" s="61" t="s">
        <v>471</v>
      </c>
      <c r="S38" s="61" t="s">
        <v>2724</v>
      </c>
      <c r="T38" s="61" t="s">
        <v>2541</v>
      </c>
      <c r="U38" s="61">
        <v>42</v>
      </c>
      <c r="V38" s="61" t="s">
        <v>2809</v>
      </c>
      <c r="W38" s="61" t="s">
        <v>953</v>
      </c>
      <c r="X38" s="61" t="s">
        <v>351</v>
      </c>
      <c r="Y38" s="62">
        <v>44396</v>
      </c>
      <c r="Z38" s="61" t="s">
        <v>2810</v>
      </c>
      <c r="AA38" s="61" t="b">
        <v>0</v>
      </c>
      <c r="AB38" s="61" t="s">
        <v>49</v>
      </c>
      <c r="AF38" s="61" t="s">
        <v>353</v>
      </c>
      <c r="AH38" s="61">
        <v>6</v>
      </c>
      <c r="AI38" s="62">
        <v>44901</v>
      </c>
      <c r="AK38" s="61">
        <v>6</v>
      </c>
      <c r="AL38" s="62">
        <v>44901</v>
      </c>
      <c r="AN38" s="61">
        <v>5</v>
      </c>
      <c r="AO38" s="62">
        <v>44901</v>
      </c>
      <c r="AQ38" s="61">
        <v>6</v>
      </c>
      <c r="AR38" s="62">
        <v>44901</v>
      </c>
      <c r="AT38" s="61">
        <v>5</v>
      </c>
      <c r="AU38" s="62">
        <v>44901</v>
      </c>
      <c r="AW38" s="61">
        <v>5</v>
      </c>
      <c r="AX38" s="62">
        <v>44901</v>
      </c>
      <c r="AZ38" s="61">
        <v>5</v>
      </c>
      <c r="BA38" s="62">
        <v>44901</v>
      </c>
      <c r="BC38" s="61">
        <v>37</v>
      </c>
      <c r="BD38" s="62">
        <v>44811</v>
      </c>
      <c r="BE38" s="61" t="s">
        <v>354</v>
      </c>
      <c r="BF38" s="61">
        <v>2</v>
      </c>
      <c r="BG38" s="62">
        <v>44901</v>
      </c>
      <c r="BI38" s="61" t="s">
        <v>2811</v>
      </c>
      <c r="BJ38" s="61">
        <v>1.8</v>
      </c>
      <c r="BK38" s="61">
        <v>63</v>
      </c>
      <c r="BL38" s="61">
        <v>5.5</v>
      </c>
      <c r="BM38" s="61">
        <v>52</v>
      </c>
      <c r="BN38" s="61">
        <v>-7.2</v>
      </c>
      <c r="BO38" s="61">
        <v>83</v>
      </c>
      <c r="BP38" s="61">
        <v>7.1</v>
      </c>
      <c r="BQ38" s="61">
        <v>74</v>
      </c>
      <c r="BR38" s="61">
        <v>70</v>
      </c>
      <c r="BS38" s="61">
        <v>74</v>
      </c>
      <c r="BT38" s="61">
        <v>120</v>
      </c>
      <c r="BU38" s="61">
        <v>72</v>
      </c>
      <c r="BV38" s="61">
        <v>153</v>
      </c>
      <c r="BW38" s="61">
        <v>72</v>
      </c>
      <c r="BX38" s="61">
        <v>142</v>
      </c>
      <c r="BY38" s="61">
        <v>71</v>
      </c>
      <c r="BZ38" s="61">
        <v>22</v>
      </c>
      <c r="CA38" s="61">
        <v>66</v>
      </c>
      <c r="CB38" s="61">
        <v>3.3</v>
      </c>
      <c r="CC38" s="61">
        <v>75</v>
      </c>
      <c r="CD38" s="61">
        <v>-5.9</v>
      </c>
      <c r="CE38" s="61">
        <v>41</v>
      </c>
      <c r="CF38" s="61">
        <v>84</v>
      </c>
      <c r="CG38" s="61">
        <v>65</v>
      </c>
      <c r="CH38" s="61">
        <v>8.8000000000000007</v>
      </c>
      <c r="CI38" s="61">
        <v>64</v>
      </c>
      <c r="CJ38" s="61">
        <v>-2.7</v>
      </c>
      <c r="CK38" s="61">
        <v>65</v>
      </c>
      <c r="CL38" s="61">
        <v>-5.0999999999999996</v>
      </c>
      <c r="CM38" s="61">
        <v>65</v>
      </c>
      <c r="CN38" s="61">
        <v>1.5</v>
      </c>
      <c r="CO38" s="61">
        <v>60</v>
      </c>
      <c r="CP38" s="61">
        <v>1.4</v>
      </c>
      <c r="CQ38" s="61">
        <v>68</v>
      </c>
      <c r="CR38" s="61">
        <v>-0.17</v>
      </c>
      <c r="CS38" s="61">
        <v>55</v>
      </c>
      <c r="CT38" s="61">
        <v>12</v>
      </c>
      <c r="CU38" s="61">
        <v>61</v>
      </c>
      <c r="CV38" s="61">
        <v>256</v>
      </c>
      <c r="CW38" s="61">
        <v>224</v>
      </c>
      <c r="CX38" s="61">
        <v>325</v>
      </c>
      <c r="CY38" s="61">
        <v>239</v>
      </c>
      <c r="CZ38" s="61" t="s">
        <v>356</v>
      </c>
      <c r="DA38" s="61" t="s">
        <v>357</v>
      </c>
      <c r="DB38" s="61" t="s">
        <v>358</v>
      </c>
      <c r="DC38" s="61" t="s">
        <v>359</v>
      </c>
    </row>
    <row r="39" spans="1:107">
      <c r="A39" s="61" t="s">
        <v>2812</v>
      </c>
      <c r="B39" s="61" t="s">
        <v>65</v>
      </c>
      <c r="C39" s="61" t="s">
        <v>332</v>
      </c>
      <c r="D39" s="61">
        <v>2021</v>
      </c>
      <c r="E39" s="61" t="s">
        <v>333</v>
      </c>
      <c r="F39" s="61" t="s">
        <v>2565</v>
      </c>
      <c r="G39" s="61" t="s">
        <v>2813</v>
      </c>
      <c r="H39" s="61" t="s">
        <v>2567</v>
      </c>
      <c r="I39" s="61" t="s">
        <v>2568</v>
      </c>
      <c r="J39" s="61" t="s">
        <v>2636</v>
      </c>
      <c r="K39" s="61" t="s">
        <v>684</v>
      </c>
      <c r="L39" s="61" t="s">
        <v>2570</v>
      </c>
      <c r="M39" s="61" t="s">
        <v>2571</v>
      </c>
      <c r="N39" s="61" t="s">
        <v>2572</v>
      </c>
      <c r="O39" s="61" t="s">
        <v>2573</v>
      </c>
      <c r="P39" s="61" t="s">
        <v>369</v>
      </c>
      <c r="Q39" s="61" t="s">
        <v>2638</v>
      </c>
      <c r="R39" s="61" t="s">
        <v>420</v>
      </c>
      <c r="S39" s="61" t="s">
        <v>685</v>
      </c>
      <c r="T39" s="61" t="s">
        <v>2541</v>
      </c>
      <c r="U39" s="61">
        <v>43</v>
      </c>
      <c r="V39" s="61" t="s">
        <v>2814</v>
      </c>
      <c r="W39" s="61" t="s">
        <v>2798</v>
      </c>
      <c r="X39" s="61" t="s">
        <v>351</v>
      </c>
      <c r="Y39" s="62">
        <v>44396</v>
      </c>
      <c r="Z39" s="61" t="s">
        <v>2815</v>
      </c>
      <c r="AA39" s="61" t="b">
        <v>0</v>
      </c>
      <c r="AB39" s="61" t="s">
        <v>49</v>
      </c>
      <c r="AF39" s="61" t="s">
        <v>353</v>
      </c>
      <c r="AH39" s="61">
        <v>6</v>
      </c>
      <c r="AI39" s="62">
        <v>44901</v>
      </c>
      <c r="AK39" s="61">
        <v>6</v>
      </c>
      <c r="AL39" s="62">
        <v>44901</v>
      </c>
      <c r="AN39" s="61">
        <v>6</v>
      </c>
      <c r="AO39" s="62">
        <v>44901</v>
      </c>
      <c r="AQ39" s="61">
        <v>6</v>
      </c>
      <c r="AR39" s="62">
        <v>44901</v>
      </c>
      <c r="AT39" s="61">
        <v>6</v>
      </c>
      <c r="AU39" s="62">
        <v>44901</v>
      </c>
      <c r="AW39" s="61">
        <v>6</v>
      </c>
      <c r="AX39" s="62">
        <v>44901</v>
      </c>
      <c r="AZ39" s="61">
        <v>5</v>
      </c>
      <c r="BA39" s="62">
        <v>44901</v>
      </c>
      <c r="BC39" s="61">
        <v>37</v>
      </c>
      <c r="BD39" s="62">
        <v>44812</v>
      </c>
      <c r="BE39" s="61" t="s">
        <v>354</v>
      </c>
      <c r="BF39" s="61">
        <v>2</v>
      </c>
      <c r="BG39" s="62">
        <v>44901</v>
      </c>
      <c r="BI39" s="61" t="s">
        <v>2816</v>
      </c>
      <c r="BJ39" s="61">
        <v>5.9</v>
      </c>
      <c r="BK39" s="61">
        <v>62</v>
      </c>
      <c r="BL39" s="61">
        <v>7.1</v>
      </c>
      <c r="BM39" s="61">
        <v>49</v>
      </c>
      <c r="BN39" s="61">
        <v>-3.9</v>
      </c>
      <c r="BO39" s="61">
        <v>83</v>
      </c>
      <c r="BP39" s="61">
        <v>4.4000000000000004</v>
      </c>
      <c r="BQ39" s="61">
        <v>74</v>
      </c>
      <c r="BR39" s="61">
        <v>53</v>
      </c>
      <c r="BS39" s="61">
        <v>74</v>
      </c>
      <c r="BT39" s="61">
        <v>91</v>
      </c>
      <c r="BU39" s="61">
        <v>72</v>
      </c>
      <c r="BV39" s="61">
        <v>124</v>
      </c>
      <c r="BW39" s="61">
        <v>73</v>
      </c>
      <c r="BX39" s="61">
        <v>111</v>
      </c>
      <c r="BY39" s="61">
        <v>70</v>
      </c>
      <c r="BZ39" s="61">
        <v>14</v>
      </c>
      <c r="CA39" s="61">
        <v>62</v>
      </c>
      <c r="CB39" s="61">
        <v>3.1</v>
      </c>
      <c r="CC39" s="61">
        <v>75</v>
      </c>
      <c r="CD39" s="61">
        <v>-5.5</v>
      </c>
      <c r="CE39" s="61">
        <v>36</v>
      </c>
      <c r="CF39" s="61">
        <v>63</v>
      </c>
      <c r="CG39" s="61">
        <v>63</v>
      </c>
      <c r="CH39" s="61">
        <v>15.5</v>
      </c>
      <c r="CI39" s="61">
        <v>64</v>
      </c>
      <c r="CJ39" s="61">
        <v>-1.6</v>
      </c>
      <c r="CK39" s="61">
        <v>64</v>
      </c>
      <c r="CL39" s="61">
        <v>-1.7</v>
      </c>
      <c r="CM39" s="61">
        <v>64</v>
      </c>
      <c r="CN39" s="61">
        <v>1.2</v>
      </c>
      <c r="CO39" s="61">
        <v>58</v>
      </c>
      <c r="CP39" s="61">
        <v>4</v>
      </c>
      <c r="CQ39" s="61">
        <v>67</v>
      </c>
      <c r="CR39" s="61">
        <v>0.46</v>
      </c>
      <c r="CS39" s="61">
        <v>51</v>
      </c>
      <c r="CT39" s="61">
        <v>18</v>
      </c>
      <c r="CU39" s="61">
        <v>62</v>
      </c>
      <c r="CV39" s="61">
        <v>256</v>
      </c>
      <c r="CW39" s="61">
        <v>203</v>
      </c>
      <c r="CX39" s="61">
        <v>336</v>
      </c>
      <c r="CY39" s="61">
        <v>246</v>
      </c>
      <c r="CZ39" s="61" t="s">
        <v>356</v>
      </c>
      <c r="DA39" s="61" t="s">
        <v>357</v>
      </c>
      <c r="DB39" s="61" t="s">
        <v>358</v>
      </c>
      <c r="DC39" s="61" t="s">
        <v>359</v>
      </c>
    </row>
    <row r="40" spans="1:107">
      <c r="A40" s="61" t="s">
        <v>2817</v>
      </c>
      <c r="B40" s="61" t="s">
        <v>23</v>
      </c>
      <c r="C40" s="61" t="s">
        <v>332</v>
      </c>
      <c r="D40" s="61">
        <v>2021</v>
      </c>
      <c r="E40" s="61" t="s">
        <v>333</v>
      </c>
      <c r="F40" s="61" t="s">
        <v>2818</v>
      </c>
      <c r="G40" s="61" t="s">
        <v>2819</v>
      </c>
      <c r="H40" s="61" t="s">
        <v>383</v>
      </c>
      <c r="I40" s="61" t="s">
        <v>2820</v>
      </c>
      <c r="J40" s="61" t="s">
        <v>2821</v>
      </c>
      <c r="K40" s="61" t="s">
        <v>2822</v>
      </c>
      <c r="L40" s="61" t="s">
        <v>387</v>
      </c>
      <c r="M40" s="61" t="s">
        <v>388</v>
      </c>
      <c r="N40" s="61" t="s">
        <v>416</v>
      </c>
      <c r="O40" s="61" t="s">
        <v>2823</v>
      </c>
      <c r="P40" s="61" t="s">
        <v>453</v>
      </c>
      <c r="Q40" s="61" t="s">
        <v>2824</v>
      </c>
      <c r="R40" s="61" t="s">
        <v>416</v>
      </c>
      <c r="S40" s="61" t="s">
        <v>791</v>
      </c>
      <c r="T40" s="61" t="s">
        <v>2541</v>
      </c>
      <c r="U40" s="61">
        <v>4</v>
      </c>
      <c r="V40" s="61" t="s">
        <v>2825</v>
      </c>
      <c r="W40" s="61" t="s">
        <v>463</v>
      </c>
      <c r="X40" s="61" t="s">
        <v>351</v>
      </c>
      <c r="Y40" s="62">
        <v>44396</v>
      </c>
      <c r="Z40" s="61" t="s">
        <v>2826</v>
      </c>
      <c r="AA40" s="61" t="b">
        <v>0</v>
      </c>
      <c r="AB40" s="61" t="s">
        <v>20</v>
      </c>
      <c r="AF40" s="61" t="s">
        <v>353</v>
      </c>
      <c r="AH40" s="61">
        <v>6</v>
      </c>
      <c r="AI40" s="62">
        <v>44901</v>
      </c>
      <c r="AK40" s="61">
        <v>6</v>
      </c>
      <c r="AL40" s="62">
        <v>44901</v>
      </c>
      <c r="AN40" s="61">
        <v>5</v>
      </c>
      <c r="AO40" s="62">
        <v>44901</v>
      </c>
      <c r="AQ40" s="61">
        <v>6</v>
      </c>
      <c r="AR40" s="62">
        <v>44901</v>
      </c>
      <c r="AT40" s="61">
        <v>5</v>
      </c>
      <c r="AU40" s="62">
        <v>44901</v>
      </c>
      <c r="AW40" s="61">
        <v>6</v>
      </c>
      <c r="AX40" s="62">
        <v>44901</v>
      </c>
      <c r="AZ40" s="61">
        <v>5</v>
      </c>
      <c r="BA40" s="62">
        <v>44901</v>
      </c>
      <c r="BC40" s="61">
        <v>36</v>
      </c>
      <c r="BD40" s="62">
        <v>44811</v>
      </c>
      <c r="BE40" s="61" t="s">
        <v>354</v>
      </c>
      <c r="BF40" s="61">
        <v>1</v>
      </c>
      <c r="BG40" s="62">
        <v>44901</v>
      </c>
      <c r="BI40" s="61" t="s">
        <v>2827</v>
      </c>
      <c r="BJ40" s="61">
        <v>0.5</v>
      </c>
      <c r="BK40" s="61">
        <v>58</v>
      </c>
      <c r="BL40" s="61">
        <v>5.9</v>
      </c>
      <c r="BM40" s="61">
        <v>46</v>
      </c>
      <c r="BN40" s="61">
        <v>-6</v>
      </c>
      <c r="BO40" s="61">
        <v>84</v>
      </c>
      <c r="BP40" s="61">
        <v>3.1</v>
      </c>
      <c r="BQ40" s="61">
        <v>75</v>
      </c>
      <c r="BR40" s="61">
        <v>43</v>
      </c>
      <c r="BS40" s="61">
        <v>74</v>
      </c>
      <c r="BT40" s="61">
        <v>84</v>
      </c>
      <c r="BU40" s="61">
        <v>72</v>
      </c>
      <c r="BV40" s="61">
        <v>105</v>
      </c>
      <c r="BW40" s="61">
        <v>71</v>
      </c>
      <c r="BX40" s="61">
        <v>76</v>
      </c>
      <c r="BY40" s="61">
        <v>69</v>
      </c>
      <c r="BZ40" s="61">
        <v>23</v>
      </c>
      <c r="CA40" s="61">
        <v>61</v>
      </c>
      <c r="CB40" s="61">
        <v>2.9</v>
      </c>
      <c r="CC40" s="61">
        <v>75</v>
      </c>
      <c r="CD40" s="61">
        <v>-7.7</v>
      </c>
      <c r="CE40" s="61">
        <v>39</v>
      </c>
      <c r="CF40" s="61">
        <v>41</v>
      </c>
      <c r="CG40" s="61">
        <v>63</v>
      </c>
      <c r="CH40" s="61">
        <v>8.8000000000000007</v>
      </c>
      <c r="CI40" s="61">
        <v>63</v>
      </c>
      <c r="CJ40" s="61">
        <v>0.1</v>
      </c>
      <c r="CK40" s="61">
        <v>64</v>
      </c>
      <c r="CL40" s="61">
        <v>-0.5</v>
      </c>
      <c r="CM40" s="61">
        <v>64</v>
      </c>
      <c r="CN40" s="61">
        <v>-0.3</v>
      </c>
      <c r="CO40" s="61">
        <v>58</v>
      </c>
      <c r="CP40" s="61">
        <v>6.2</v>
      </c>
      <c r="CQ40" s="61">
        <v>67</v>
      </c>
      <c r="CR40" s="61">
        <v>0.54</v>
      </c>
      <c r="CS40" s="61">
        <v>53</v>
      </c>
      <c r="CT40" s="61">
        <v>35</v>
      </c>
      <c r="CU40" s="61">
        <v>58</v>
      </c>
      <c r="CV40" s="61">
        <v>240</v>
      </c>
      <c r="CW40" s="61">
        <v>194</v>
      </c>
      <c r="CX40" s="61">
        <v>325</v>
      </c>
      <c r="CY40" s="61">
        <v>232</v>
      </c>
      <c r="CZ40" s="61" t="s">
        <v>356</v>
      </c>
      <c r="DA40" s="61" t="s">
        <v>357</v>
      </c>
      <c r="DB40" s="61" t="s">
        <v>358</v>
      </c>
      <c r="DC40" s="61" t="s">
        <v>359</v>
      </c>
    </row>
    <row r="41" spans="1:107">
      <c r="A41" s="61" t="s">
        <v>2828</v>
      </c>
      <c r="B41" s="61" t="s">
        <v>116</v>
      </c>
      <c r="C41" s="61" t="s">
        <v>332</v>
      </c>
      <c r="D41" s="61">
        <v>2021</v>
      </c>
      <c r="E41" s="61" t="s">
        <v>333</v>
      </c>
      <c r="F41" s="61" t="s">
        <v>538</v>
      </c>
      <c r="G41" s="61" t="s">
        <v>2829</v>
      </c>
      <c r="H41" s="61" t="s">
        <v>542</v>
      </c>
      <c r="I41" s="61" t="s">
        <v>543</v>
      </c>
      <c r="J41" s="61" t="s">
        <v>383</v>
      </c>
      <c r="K41" s="61" t="s">
        <v>1357</v>
      </c>
      <c r="L41" s="61" t="s">
        <v>2555</v>
      </c>
      <c r="M41" s="61" t="s">
        <v>2556</v>
      </c>
      <c r="N41" s="61" t="s">
        <v>2557</v>
      </c>
      <c r="O41" s="61" t="s">
        <v>2558</v>
      </c>
      <c r="P41" s="61" t="s">
        <v>387</v>
      </c>
      <c r="Q41" s="61" t="s">
        <v>388</v>
      </c>
      <c r="R41" s="61" t="s">
        <v>669</v>
      </c>
      <c r="S41" s="61" t="s">
        <v>1358</v>
      </c>
      <c r="T41" s="61" t="s">
        <v>2541</v>
      </c>
      <c r="U41" s="61">
        <v>89</v>
      </c>
      <c r="V41" s="61" t="s">
        <v>2830</v>
      </c>
      <c r="W41" s="61" t="s">
        <v>350</v>
      </c>
      <c r="X41" s="61" t="s">
        <v>351</v>
      </c>
      <c r="Y41" s="62">
        <v>44396</v>
      </c>
      <c r="Z41" s="61" t="s">
        <v>2831</v>
      </c>
      <c r="AA41" s="61" t="b">
        <v>0</v>
      </c>
      <c r="AB41" s="61" t="s">
        <v>105</v>
      </c>
      <c r="AF41" s="61" t="s">
        <v>353</v>
      </c>
      <c r="AH41" s="61">
        <v>6</v>
      </c>
      <c r="AI41" s="62">
        <v>44901</v>
      </c>
      <c r="AK41" s="61">
        <v>6</v>
      </c>
      <c r="AL41" s="62">
        <v>44901</v>
      </c>
      <c r="AN41" s="61">
        <v>5</v>
      </c>
      <c r="AO41" s="62">
        <v>44901</v>
      </c>
      <c r="AQ41" s="61">
        <v>6</v>
      </c>
      <c r="AR41" s="62">
        <v>44901</v>
      </c>
      <c r="AT41" s="61">
        <v>5</v>
      </c>
      <c r="AU41" s="62">
        <v>44901</v>
      </c>
      <c r="AW41" s="61">
        <v>5</v>
      </c>
      <c r="AX41" s="62">
        <v>44901</v>
      </c>
      <c r="AZ41" s="61">
        <v>5</v>
      </c>
      <c r="BA41" s="62">
        <v>44901</v>
      </c>
      <c r="BC41" s="61">
        <v>37</v>
      </c>
      <c r="BD41" s="62">
        <v>44811</v>
      </c>
      <c r="BE41" s="61" t="s">
        <v>354</v>
      </c>
      <c r="BF41" s="61">
        <v>1</v>
      </c>
      <c r="BG41" s="62">
        <v>44901</v>
      </c>
      <c r="BI41" s="61" t="s">
        <v>2832</v>
      </c>
      <c r="BJ41" s="61">
        <v>7.4</v>
      </c>
      <c r="BK41" s="61">
        <v>62</v>
      </c>
      <c r="BL41" s="61">
        <v>6.6</v>
      </c>
      <c r="BM41" s="61">
        <v>51</v>
      </c>
      <c r="BN41" s="61">
        <v>-3.8</v>
      </c>
      <c r="BO41" s="61">
        <v>84</v>
      </c>
      <c r="BP41" s="61">
        <v>3.5</v>
      </c>
      <c r="BQ41" s="61">
        <v>74</v>
      </c>
      <c r="BR41" s="61">
        <v>54</v>
      </c>
      <c r="BS41" s="61">
        <v>74</v>
      </c>
      <c r="BT41" s="61">
        <v>101</v>
      </c>
      <c r="BU41" s="61">
        <v>72</v>
      </c>
      <c r="BV41" s="61">
        <v>128</v>
      </c>
      <c r="BW41" s="61">
        <v>73</v>
      </c>
      <c r="BX41" s="61">
        <v>108</v>
      </c>
      <c r="BY41" s="61">
        <v>72</v>
      </c>
      <c r="BZ41" s="61">
        <v>22</v>
      </c>
      <c r="CA41" s="61">
        <v>66</v>
      </c>
      <c r="CB41" s="61">
        <v>2.1</v>
      </c>
      <c r="CC41" s="61">
        <v>75</v>
      </c>
      <c r="CD41" s="61">
        <v>-6.2</v>
      </c>
      <c r="CE41" s="61">
        <v>41</v>
      </c>
      <c r="CF41" s="61">
        <v>74</v>
      </c>
      <c r="CG41" s="61">
        <v>65</v>
      </c>
      <c r="CH41" s="61">
        <v>8.3000000000000007</v>
      </c>
      <c r="CI41" s="61">
        <v>64</v>
      </c>
      <c r="CJ41" s="61">
        <v>-2.2999999999999998</v>
      </c>
      <c r="CK41" s="61">
        <v>65</v>
      </c>
      <c r="CL41" s="61">
        <v>-3</v>
      </c>
      <c r="CM41" s="61">
        <v>65</v>
      </c>
      <c r="CN41" s="61">
        <v>0.4</v>
      </c>
      <c r="CO41" s="61">
        <v>60</v>
      </c>
      <c r="CP41" s="61">
        <v>4.5</v>
      </c>
      <c r="CQ41" s="61">
        <v>68</v>
      </c>
      <c r="CR41" s="61">
        <v>0.52</v>
      </c>
      <c r="CS41" s="61">
        <v>55</v>
      </c>
      <c r="CT41" s="61">
        <v>28</v>
      </c>
      <c r="CU41" s="61">
        <v>60</v>
      </c>
      <c r="CV41" s="61">
        <v>252</v>
      </c>
      <c r="CW41" s="61">
        <v>210</v>
      </c>
      <c r="CX41" s="61">
        <v>332</v>
      </c>
      <c r="CY41" s="61">
        <v>238</v>
      </c>
      <c r="CZ41" s="61" t="s">
        <v>356</v>
      </c>
      <c r="DA41" s="61" t="s">
        <v>357</v>
      </c>
      <c r="DB41" s="61" t="s">
        <v>358</v>
      </c>
      <c r="DC41" s="61" t="s">
        <v>359</v>
      </c>
    </row>
    <row r="42" spans="1:107">
      <c r="A42" s="61" t="s">
        <v>2833</v>
      </c>
      <c r="B42" s="61" t="s">
        <v>167</v>
      </c>
      <c r="C42" s="61" t="s">
        <v>332</v>
      </c>
      <c r="D42" s="61">
        <v>2021</v>
      </c>
      <c r="E42" s="61" t="s">
        <v>333</v>
      </c>
      <c r="F42" s="61" t="s">
        <v>704</v>
      </c>
      <c r="G42" s="61" t="s">
        <v>2834</v>
      </c>
      <c r="H42" s="61" t="s">
        <v>387</v>
      </c>
      <c r="I42" s="61" t="s">
        <v>706</v>
      </c>
      <c r="J42" s="61" t="s">
        <v>2835</v>
      </c>
      <c r="K42" s="61" t="s">
        <v>2836</v>
      </c>
      <c r="L42" s="61" t="s">
        <v>708</v>
      </c>
      <c r="M42" s="61" t="s">
        <v>709</v>
      </c>
      <c r="N42" s="61" t="s">
        <v>346</v>
      </c>
      <c r="O42" s="61" t="s">
        <v>710</v>
      </c>
      <c r="P42" s="61" t="s">
        <v>456</v>
      </c>
      <c r="Q42" s="61" t="s">
        <v>2837</v>
      </c>
      <c r="R42" s="61" t="s">
        <v>453</v>
      </c>
      <c r="S42" s="61" t="s">
        <v>2838</v>
      </c>
      <c r="T42" s="61" t="s">
        <v>2541</v>
      </c>
      <c r="U42" s="61">
        <v>137</v>
      </c>
      <c r="V42" s="61" t="s">
        <v>2839</v>
      </c>
      <c r="W42" s="61" t="s">
        <v>2798</v>
      </c>
      <c r="X42" s="61" t="s">
        <v>351</v>
      </c>
      <c r="Y42" s="62">
        <v>44396</v>
      </c>
      <c r="Z42" s="61" t="s">
        <v>2840</v>
      </c>
      <c r="AA42" s="61" t="b">
        <v>0</v>
      </c>
      <c r="AB42" s="61" t="s">
        <v>161</v>
      </c>
      <c r="AF42" s="61" t="s">
        <v>353</v>
      </c>
      <c r="AH42" s="61">
        <v>6</v>
      </c>
      <c r="AI42" s="62">
        <v>44901</v>
      </c>
      <c r="AK42" s="61">
        <v>6</v>
      </c>
      <c r="AL42" s="62">
        <v>44901</v>
      </c>
      <c r="AN42" s="61">
        <v>6</v>
      </c>
      <c r="AO42" s="62">
        <v>44901</v>
      </c>
      <c r="AQ42" s="61">
        <v>6</v>
      </c>
      <c r="AR42" s="62">
        <v>44901</v>
      </c>
      <c r="AT42" s="61">
        <v>5</v>
      </c>
      <c r="AU42" s="62">
        <v>44901</v>
      </c>
      <c r="AW42" s="61">
        <v>6</v>
      </c>
      <c r="AX42" s="62">
        <v>44901</v>
      </c>
      <c r="AZ42" s="61">
        <v>5</v>
      </c>
      <c r="BA42" s="62">
        <v>44901</v>
      </c>
      <c r="BC42" s="61">
        <v>37</v>
      </c>
      <c r="BD42" s="62">
        <v>44811</v>
      </c>
      <c r="BE42" s="61" t="s">
        <v>354</v>
      </c>
      <c r="BF42" s="61">
        <v>1</v>
      </c>
      <c r="BG42" s="62">
        <v>44901</v>
      </c>
      <c r="BI42" s="61" t="s">
        <v>2841</v>
      </c>
      <c r="BJ42" s="61">
        <v>4.4000000000000004</v>
      </c>
      <c r="BK42" s="61">
        <v>60</v>
      </c>
      <c r="BL42" s="61">
        <v>4.8</v>
      </c>
      <c r="BM42" s="61">
        <v>52</v>
      </c>
      <c r="BN42" s="61">
        <v>-4.4000000000000004</v>
      </c>
      <c r="BO42" s="61">
        <v>84</v>
      </c>
      <c r="BP42" s="61">
        <v>4.2</v>
      </c>
      <c r="BQ42" s="61">
        <v>74</v>
      </c>
      <c r="BR42" s="61">
        <v>54</v>
      </c>
      <c r="BS42" s="61">
        <v>74</v>
      </c>
      <c r="BT42" s="61">
        <v>85</v>
      </c>
      <c r="BU42" s="61">
        <v>72</v>
      </c>
      <c r="BV42" s="61">
        <v>111</v>
      </c>
      <c r="BW42" s="61">
        <v>73</v>
      </c>
      <c r="BX42" s="61">
        <v>65</v>
      </c>
      <c r="BY42" s="61">
        <v>72</v>
      </c>
      <c r="BZ42" s="61">
        <v>24</v>
      </c>
      <c r="CA42" s="61">
        <v>66</v>
      </c>
      <c r="CB42" s="61">
        <v>2.7</v>
      </c>
      <c r="CC42" s="61">
        <v>75</v>
      </c>
      <c r="CD42" s="61">
        <v>-6</v>
      </c>
      <c r="CE42" s="61">
        <v>42</v>
      </c>
      <c r="CF42" s="61">
        <v>61</v>
      </c>
      <c r="CG42" s="61">
        <v>65</v>
      </c>
      <c r="CH42" s="61">
        <v>7.2</v>
      </c>
      <c r="CI42" s="61">
        <v>64</v>
      </c>
      <c r="CJ42" s="61">
        <v>-3.2</v>
      </c>
      <c r="CK42" s="61">
        <v>65</v>
      </c>
      <c r="CL42" s="61">
        <v>-3.1</v>
      </c>
      <c r="CM42" s="61">
        <v>66</v>
      </c>
      <c r="CN42" s="61">
        <v>0.8</v>
      </c>
      <c r="CO42" s="61">
        <v>60</v>
      </c>
      <c r="CP42" s="61">
        <v>3.9</v>
      </c>
      <c r="CQ42" s="61">
        <v>68</v>
      </c>
      <c r="CR42" s="61">
        <v>0.27</v>
      </c>
      <c r="CS42" s="61">
        <v>56</v>
      </c>
      <c r="CT42" s="61">
        <v>20</v>
      </c>
      <c r="CU42" s="61">
        <v>60</v>
      </c>
      <c r="CV42" s="61">
        <v>255</v>
      </c>
      <c r="CW42" s="61">
        <v>206</v>
      </c>
      <c r="CX42" s="61">
        <v>336</v>
      </c>
      <c r="CY42" s="61">
        <v>239</v>
      </c>
      <c r="CZ42" s="61" t="s">
        <v>356</v>
      </c>
      <c r="DA42" s="61" t="s">
        <v>357</v>
      </c>
      <c r="DB42" s="61" t="s">
        <v>358</v>
      </c>
      <c r="DC42" s="61" t="s">
        <v>359</v>
      </c>
    </row>
    <row r="43" spans="1:107">
      <c r="A43" s="61" t="s">
        <v>2842</v>
      </c>
      <c r="B43" s="61" t="s">
        <v>117</v>
      </c>
      <c r="C43" s="61" t="s">
        <v>332</v>
      </c>
      <c r="D43" s="61">
        <v>2021</v>
      </c>
      <c r="E43" s="61" t="s">
        <v>333</v>
      </c>
      <c r="F43" s="61" t="s">
        <v>2565</v>
      </c>
      <c r="G43" s="61" t="s">
        <v>2843</v>
      </c>
      <c r="H43" s="61" t="s">
        <v>2567</v>
      </c>
      <c r="I43" s="61" t="s">
        <v>2568</v>
      </c>
      <c r="J43" s="61" t="s">
        <v>704</v>
      </c>
      <c r="K43" s="61" t="s">
        <v>2844</v>
      </c>
      <c r="L43" s="61" t="s">
        <v>2570</v>
      </c>
      <c r="M43" s="61" t="s">
        <v>2571</v>
      </c>
      <c r="N43" s="61" t="s">
        <v>2572</v>
      </c>
      <c r="O43" s="61" t="s">
        <v>2573</v>
      </c>
      <c r="P43" s="61" t="s">
        <v>387</v>
      </c>
      <c r="Q43" s="61" t="s">
        <v>706</v>
      </c>
      <c r="R43" s="61" t="s">
        <v>729</v>
      </c>
      <c r="S43" s="61" t="s">
        <v>2845</v>
      </c>
      <c r="T43" s="61" t="s">
        <v>2541</v>
      </c>
      <c r="U43" s="61">
        <v>90</v>
      </c>
      <c r="V43" s="61" t="s">
        <v>2846</v>
      </c>
      <c r="W43" s="61" t="s">
        <v>663</v>
      </c>
      <c r="X43" s="61" t="s">
        <v>351</v>
      </c>
      <c r="Y43" s="62">
        <v>44396</v>
      </c>
      <c r="Z43" s="61" t="s">
        <v>2847</v>
      </c>
      <c r="AA43" s="61" t="b">
        <v>0</v>
      </c>
      <c r="AB43" s="61" t="s">
        <v>105</v>
      </c>
      <c r="AF43" s="61" t="s">
        <v>353</v>
      </c>
      <c r="AH43" s="61">
        <v>6</v>
      </c>
      <c r="AI43" s="62">
        <v>44901</v>
      </c>
      <c r="AK43" s="61">
        <v>6</v>
      </c>
      <c r="AL43" s="62">
        <v>44901</v>
      </c>
      <c r="AN43" s="61">
        <v>5</v>
      </c>
      <c r="AO43" s="62">
        <v>44901</v>
      </c>
      <c r="AQ43" s="61">
        <v>6</v>
      </c>
      <c r="AR43" s="62">
        <v>44901</v>
      </c>
      <c r="AT43" s="61">
        <v>5</v>
      </c>
      <c r="AU43" s="62">
        <v>44901</v>
      </c>
      <c r="AW43" s="61">
        <v>6</v>
      </c>
      <c r="AX43" s="62">
        <v>44901</v>
      </c>
      <c r="AZ43" s="61">
        <v>5</v>
      </c>
      <c r="BA43" s="62">
        <v>44901</v>
      </c>
      <c r="BC43" s="61">
        <v>35</v>
      </c>
      <c r="BD43" s="62">
        <v>44812</v>
      </c>
      <c r="BE43" s="61" t="s">
        <v>354</v>
      </c>
      <c r="BF43" s="61">
        <v>2</v>
      </c>
      <c r="BG43" s="62">
        <v>44901</v>
      </c>
      <c r="BI43" s="61" t="s">
        <v>2848</v>
      </c>
      <c r="BJ43" s="61">
        <v>3.3</v>
      </c>
      <c r="BK43" s="61">
        <v>62</v>
      </c>
      <c r="BL43" s="61">
        <v>0.4</v>
      </c>
      <c r="BM43" s="61">
        <v>48</v>
      </c>
      <c r="BN43" s="61">
        <v>-4.5</v>
      </c>
      <c r="BO43" s="61">
        <v>84</v>
      </c>
      <c r="BP43" s="61">
        <v>3</v>
      </c>
      <c r="BQ43" s="61">
        <v>74</v>
      </c>
      <c r="BR43" s="61">
        <v>54</v>
      </c>
      <c r="BS43" s="61">
        <v>74</v>
      </c>
      <c r="BT43" s="61">
        <v>87</v>
      </c>
      <c r="BU43" s="61">
        <v>72</v>
      </c>
      <c r="BV43" s="61">
        <v>110</v>
      </c>
      <c r="BW43" s="61">
        <v>72</v>
      </c>
      <c r="BX43" s="61">
        <v>81</v>
      </c>
      <c r="BY43" s="61">
        <v>70</v>
      </c>
      <c r="BZ43" s="61">
        <v>14</v>
      </c>
      <c r="CA43" s="61">
        <v>61</v>
      </c>
      <c r="CB43" s="61">
        <v>1.9</v>
      </c>
      <c r="CC43" s="61">
        <v>75</v>
      </c>
      <c r="CD43" s="61">
        <v>-5.5</v>
      </c>
      <c r="CE43" s="61">
        <v>36</v>
      </c>
      <c r="CF43" s="61">
        <v>60</v>
      </c>
      <c r="CG43" s="61">
        <v>62</v>
      </c>
      <c r="CH43" s="61">
        <v>14.9</v>
      </c>
      <c r="CI43" s="61">
        <v>63</v>
      </c>
      <c r="CJ43" s="61">
        <v>-0.5</v>
      </c>
      <c r="CK43" s="61">
        <v>63</v>
      </c>
      <c r="CL43" s="61">
        <v>-1.6</v>
      </c>
      <c r="CM43" s="61">
        <v>63</v>
      </c>
      <c r="CN43" s="61">
        <v>0.4</v>
      </c>
      <c r="CO43" s="61">
        <v>57</v>
      </c>
      <c r="CP43" s="61">
        <v>5.7</v>
      </c>
      <c r="CQ43" s="61">
        <v>66</v>
      </c>
      <c r="CR43" s="61">
        <v>0.38</v>
      </c>
      <c r="CS43" s="61">
        <v>50</v>
      </c>
      <c r="CT43" s="61">
        <v>2</v>
      </c>
      <c r="CU43" s="61">
        <v>60</v>
      </c>
      <c r="CV43" s="61">
        <v>261</v>
      </c>
      <c r="CW43" s="61">
        <v>204</v>
      </c>
      <c r="CX43" s="61">
        <v>366</v>
      </c>
      <c r="CY43" s="61">
        <v>249</v>
      </c>
      <c r="CZ43" s="61" t="s">
        <v>356</v>
      </c>
      <c r="DA43" s="61" t="s">
        <v>357</v>
      </c>
      <c r="DB43" s="61" t="s">
        <v>358</v>
      </c>
      <c r="DC43" s="61" t="s">
        <v>359</v>
      </c>
    </row>
    <row r="44" spans="1:107">
      <c r="A44" s="61" t="s">
        <v>2849</v>
      </c>
      <c r="B44" s="61" t="s">
        <v>119</v>
      </c>
      <c r="C44" s="61" t="s">
        <v>332</v>
      </c>
      <c r="D44" s="61">
        <v>2021</v>
      </c>
      <c r="E44" s="61" t="s">
        <v>333</v>
      </c>
      <c r="F44" s="61" t="s">
        <v>538</v>
      </c>
      <c r="G44" s="61" t="s">
        <v>2850</v>
      </c>
      <c r="H44" s="61" t="s">
        <v>542</v>
      </c>
      <c r="I44" s="61" t="s">
        <v>543</v>
      </c>
      <c r="J44" s="61" t="s">
        <v>742</v>
      </c>
      <c r="K44" s="61" t="s">
        <v>2851</v>
      </c>
      <c r="L44" s="61" t="s">
        <v>2555</v>
      </c>
      <c r="M44" s="61" t="s">
        <v>2556</v>
      </c>
      <c r="N44" s="61" t="s">
        <v>2557</v>
      </c>
      <c r="O44" s="61" t="s">
        <v>2558</v>
      </c>
      <c r="P44" s="61" t="s">
        <v>369</v>
      </c>
      <c r="Q44" s="61" t="s">
        <v>744</v>
      </c>
      <c r="R44" s="61" t="s">
        <v>536</v>
      </c>
      <c r="S44" s="61" t="s">
        <v>2852</v>
      </c>
      <c r="T44" s="61" t="s">
        <v>2541</v>
      </c>
      <c r="U44" s="61">
        <v>91</v>
      </c>
      <c r="V44" s="61" t="s">
        <v>2853</v>
      </c>
      <c r="W44" s="61" t="s">
        <v>749</v>
      </c>
      <c r="X44" s="61" t="s">
        <v>351</v>
      </c>
      <c r="Y44" s="62">
        <v>44396</v>
      </c>
      <c r="Z44" s="61" t="s">
        <v>2854</v>
      </c>
      <c r="AA44" s="61" t="b">
        <v>0</v>
      </c>
      <c r="AB44" s="61" t="s">
        <v>105</v>
      </c>
      <c r="AF44" s="61" t="s">
        <v>353</v>
      </c>
      <c r="AH44" s="61">
        <v>7</v>
      </c>
      <c r="AI44" s="62">
        <v>44901</v>
      </c>
      <c r="AK44" s="61">
        <v>6</v>
      </c>
      <c r="AL44" s="62">
        <v>44901</v>
      </c>
      <c r="AN44" s="61">
        <v>6</v>
      </c>
      <c r="AO44" s="62">
        <v>44901</v>
      </c>
      <c r="AQ44" s="61">
        <v>6</v>
      </c>
      <c r="AR44" s="62">
        <v>44901</v>
      </c>
      <c r="AT44" s="61">
        <v>5</v>
      </c>
      <c r="AU44" s="62">
        <v>44901</v>
      </c>
      <c r="AW44" s="61">
        <v>6</v>
      </c>
      <c r="AX44" s="62">
        <v>44901</v>
      </c>
      <c r="AZ44" s="61">
        <v>5</v>
      </c>
      <c r="BA44" s="62">
        <v>44901</v>
      </c>
      <c r="BC44" s="61">
        <v>37</v>
      </c>
      <c r="BD44" s="62">
        <v>44811</v>
      </c>
      <c r="BE44" s="61" t="s">
        <v>354</v>
      </c>
      <c r="BF44" s="61">
        <v>2</v>
      </c>
      <c r="BG44" s="62">
        <v>44901</v>
      </c>
      <c r="BI44" s="61" t="s">
        <v>2855</v>
      </c>
      <c r="BJ44" s="61">
        <v>6.1</v>
      </c>
      <c r="BK44" s="61">
        <v>62</v>
      </c>
      <c r="BL44" s="61">
        <v>6.9</v>
      </c>
      <c r="BM44" s="61">
        <v>51</v>
      </c>
      <c r="BN44" s="61">
        <v>-9.4</v>
      </c>
      <c r="BO44" s="61">
        <v>83</v>
      </c>
      <c r="BP44" s="61">
        <v>3.8</v>
      </c>
      <c r="BQ44" s="61">
        <v>74</v>
      </c>
      <c r="BR44" s="61">
        <v>67</v>
      </c>
      <c r="BS44" s="61">
        <v>74</v>
      </c>
      <c r="BT44" s="61">
        <v>106</v>
      </c>
      <c r="BU44" s="61">
        <v>72</v>
      </c>
      <c r="BV44" s="61">
        <v>139</v>
      </c>
      <c r="BW44" s="61">
        <v>72</v>
      </c>
      <c r="BX44" s="61">
        <v>111</v>
      </c>
      <c r="BY44" s="61">
        <v>71</v>
      </c>
      <c r="BZ44" s="61">
        <v>24</v>
      </c>
      <c r="CA44" s="61">
        <v>65</v>
      </c>
      <c r="CB44" s="61">
        <v>1.2</v>
      </c>
      <c r="CC44" s="61">
        <v>75</v>
      </c>
      <c r="CD44" s="61">
        <v>-4</v>
      </c>
      <c r="CE44" s="61">
        <v>39</v>
      </c>
      <c r="CF44" s="61">
        <v>78</v>
      </c>
      <c r="CG44" s="61">
        <v>65</v>
      </c>
      <c r="CH44" s="61">
        <v>9.6999999999999993</v>
      </c>
      <c r="CI44" s="61">
        <v>64</v>
      </c>
      <c r="CJ44" s="61">
        <v>-5.3</v>
      </c>
      <c r="CK44" s="61">
        <v>65</v>
      </c>
      <c r="CL44" s="61">
        <v>-6.7</v>
      </c>
      <c r="CM44" s="61">
        <v>65</v>
      </c>
      <c r="CN44" s="61">
        <v>1.3</v>
      </c>
      <c r="CO44" s="61">
        <v>59</v>
      </c>
      <c r="CP44" s="61">
        <v>2.1</v>
      </c>
      <c r="CQ44" s="61">
        <v>68</v>
      </c>
      <c r="CR44" s="61">
        <v>0.04</v>
      </c>
      <c r="CS44" s="61">
        <v>54</v>
      </c>
      <c r="CT44" s="61">
        <v>35</v>
      </c>
      <c r="CU44" s="61">
        <v>59</v>
      </c>
      <c r="CV44" s="61">
        <v>250</v>
      </c>
      <c r="CW44" s="61">
        <v>204</v>
      </c>
      <c r="CX44" s="61">
        <v>332</v>
      </c>
      <c r="CY44" s="61">
        <v>228</v>
      </c>
      <c r="CZ44" s="61" t="s">
        <v>356</v>
      </c>
      <c r="DA44" s="61" t="s">
        <v>357</v>
      </c>
      <c r="DB44" s="61" t="s">
        <v>358</v>
      </c>
      <c r="DC44" s="61" t="s">
        <v>359</v>
      </c>
    </row>
    <row r="45" spans="1:107">
      <c r="A45" s="61" t="s">
        <v>2856</v>
      </c>
      <c r="B45" s="61" t="s">
        <v>168</v>
      </c>
      <c r="C45" s="61" t="s">
        <v>332</v>
      </c>
      <c r="D45" s="61">
        <v>2021</v>
      </c>
      <c r="E45" s="61" t="s">
        <v>333</v>
      </c>
      <c r="F45" s="61" t="s">
        <v>2624</v>
      </c>
      <c r="G45" s="61" t="s">
        <v>2857</v>
      </c>
      <c r="H45" s="61" t="s">
        <v>2626</v>
      </c>
      <c r="I45" s="61" t="s">
        <v>2627</v>
      </c>
      <c r="J45" s="61" t="s">
        <v>385</v>
      </c>
      <c r="K45" s="61" t="s">
        <v>2858</v>
      </c>
      <c r="L45" s="61" t="s">
        <v>873</v>
      </c>
      <c r="M45" s="61" t="s">
        <v>2629</v>
      </c>
      <c r="N45" s="61" t="s">
        <v>391</v>
      </c>
      <c r="O45" s="61" t="s">
        <v>2630</v>
      </c>
      <c r="P45" s="61" t="s">
        <v>391</v>
      </c>
      <c r="Q45" s="61" t="s">
        <v>392</v>
      </c>
      <c r="R45" s="61" t="s">
        <v>336</v>
      </c>
      <c r="S45" s="61" t="s">
        <v>2859</v>
      </c>
      <c r="T45" s="61" t="s">
        <v>2541</v>
      </c>
      <c r="U45" s="61">
        <v>138</v>
      </c>
      <c r="V45" s="61" t="s">
        <v>2860</v>
      </c>
      <c r="W45" s="61" t="s">
        <v>605</v>
      </c>
      <c r="X45" s="61" t="s">
        <v>351</v>
      </c>
      <c r="Y45" s="62">
        <v>44397</v>
      </c>
      <c r="Z45" s="61" t="s">
        <v>2861</v>
      </c>
      <c r="AA45" s="61" t="b">
        <v>0</v>
      </c>
      <c r="AB45" s="61" t="s">
        <v>161</v>
      </c>
      <c r="AF45" s="61" t="s">
        <v>353</v>
      </c>
      <c r="AH45" s="61">
        <v>6</v>
      </c>
      <c r="AI45" s="62">
        <v>44901</v>
      </c>
      <c r="AK45" s="61">
        <v>6</v>
      </c>
      <c r="AL45" s="62">
        <v>44901</v>
      </c>
      <c r="AN45" s="61">
        <v>6</v>
      </c>
      <c r="AO45" s="62">
        <v>44901</v>
      </c>
      <c r="AQ45" s="61">
        <v>6</v>
      </c>
      <c r="AR45" s="62">
        <v>44901</v>
      </c>
      <c r="AT45" s="61">
        <v>5</v>
      </c>
      <c r="AU45" s="62">
        <v>44901</v>
      </c>
      <c r="AW45" s="61">
        <v>6</v>
      </c>
      <c r="AX45" s="62">
        <v>44901</v>
      </c>
      <c r="AZ45" s="61">
        <v>5</v>
      </c>
      <c r="BA45" s="62">
        <v>44901</v>
      </c>
      <c r="BC45" s="61">
        <v>37</v>
      </c>
      <c r="BD45" s="62">
        <v>44812</v>
      </c>
      <c r="BE45" s="61" t="s">
        <v>354</v>
      </c>
      <c r="BF45" s="61">
        <v>2</v>
      </c>
      <c r="BG45" s="62">
        <v>44901</v>
      </c>
      <c r="BI45" s="61" t="s">
        <v>2862</v>
      </c>
      <c r="BJ45" s="61">
        <v>4.4000000000000004</v>
      </c>
      <c r="BK45" s="61">
        <v>58</v>
      </c>
      <c r="BL45" s="61">
        <v>2.4</v>
      </c>
      <c r="BM45" s="61">
        <v>46</v>
      </c>
      <c r="BN45" s="61">
        <v>-3.4</v>
      </c>
      <c r="BO45" s="61">
        <v>84</v>
      </c>
      <c r="BP45" s="61">
        <v>5.5</v>
      </c>
      <c r="BQ45" s="61">
        <v>74</v>
      </c>
      <c r="BR45" s="61">
        <v>60</v>
      </c>
      <c r="BS45" s="61">
        <v>73</v>
      </c>
      <c r="BT45" s="61">
        <v>109</v>
      </c>
      <c r="BU45" s="61">
        <v>71</v>
      </c>
      <c r="BV45" s="61">
        <v>139</v>
      </c>
      <c r="BW45" s="61">
        <v>71</v>
      </c>
      <c r="BX45" s="61">
        <v>117</v>
      </c>
      <c r="BY45" s="61">
        <v>69</v>
      </c>
      <c r="BZ45" s="61">
        <v>24</v>
      </c>
      <c r="CA45" s="61">
        <v>60</v>
      </c>
      <c r="CB45" s="61">
        <v>2.5</v>
      </c>
      <c r="CC45" s="61">
        <v>75</v>
      </c>
      <c r="CD45" s="61">
        <v>-5.8</v>
      </c>
      <c r="CE45" s="61">
        <v>38</v>
      </c>
      <c r="CF45" s="61">
        <v>82</v>
      </c>
      <c r="CG45" s="61">
        <v>61</v>
      </c>
      <c r="CH45" s="61">
        <v>11.7</v>
      </c>
      <c r="CI45" s="61">
        <v>61</v>
      </c>
      <c r="CJ45" s="61">
        <v>-0.3</v>
      </c>
      <c r="CK45" s="61">
        <v>63</v>
      </c>
      <c r="CL45" s="61">
        <v>-1.6</v>
      </c>
      <c r="CM45" s="61">
        <v>63</v>
      </c>
      <c r="CN45" s="61">
        <v>0.4</v>
      </c>
      <c r="CO45" s="61">
        <v>57</v>
      </c>
      <c r="CP45" s="61">
        <v>3.6</v>
      </c>
      <c r="CQ45" s="61">
        <v>65</v>
      </c>
      <c r="CR45" s="61">
        <v>0.4</v>
      </c>
      <c r="CS45" s="61">
        <v>51</v>
      </c>
      <c r="CT45" s="61">
        <v>17</v>
      </c>
      <c r="CU45" s="61">
        <v>57</v>
      </c>
      <c r="CV45" s="61">
        <v>258</v>
      </c>
      <c r="CW45" s="61">
        <v>213</v>
      </c>
      <c r="CX45" s="61">
        <v>345</v>
      </c>
      <c r="CY45" s="61">
        <v>245</v>
      </c>
      <c r="CZ45" s="61" t="s">
        <v>356</v>
      </c>
      <c r="DA45" s="61" t="s">
        <v>357</v>
      </c>
      <c r="DB45" s="61" t="s">
        <v>358</v>
      </c>
      <c r="DC45" s="61" t="s">
        <v>359</v>
      </c>
    </row>
    <row r="46" spans="1:107">
      <c r="A46" s="61" t="s">
        <v>2863</v>
      </c>
      <c r="B46" s="61" t="s">
        <v>120</v>
      </c>
      <c r="C46" s="61" t="s">
        <v>332</v>
      </c>
      <c r="D46" s="61">
        <v>2021</v>
      </c>
      <c r="E46" s="61" t="s">
        <v>333</v>
      </c>
      <c r="F46" s="61" t="s">
        <v>538</v>
      </c>
      <c r="G46" s="61" t="s">
        <v>2864</v>
      </c>
      <c r="H46" s="61" t="s">
        <v>542</v>
      </c>
      <c r="I46" s="61" t="s">
        <v>543</v>
      </c>
      <c r="J46" s="61" t="s">
        <v>2680</v>
      </c>
      <c r="K46" s="61" t="s">
        <v>2865</v>
      </c>
      <c r="L46" s="61" t="s">
        <v>2555</v>
      </c>
      <c r="M46" s="61" t="s">
        <v>2556</v>
      </c>
      <c r="N46" s="61" t="s">
        <v>2557</v>
      </c>
      <c r="O46" s="61" t="s">
        <v>2558</v>
      </c>
      <c r="P46" s="61" t="s">
        <v>542</v>
      </c>
      <c r="Q46" s="61" t="s">
        <v>2683</v>
      </c>
      <c r="R46" s="61" t="s">
        <v>620</v>
      </c>
      <c r="S46" s="61" t="s">
        <v>2866</v>
      </c>
      <c r="T46" s="61" t="s">
        <v>2541</v>
      </c>
      <c r="U46" s="61">
        <v>92</v>
      </c>
      <c r="V46" s="61" t="s">
        <v>2867</v>
      </c>
      <c r="W46" s="61" t="s">
        <v>1111</v>
      </c>
      <c r="X46" s="61" t="s">
        <v>351</v>
      </c>
      <c r="Y46" s="62">
        <v>44397</v>
      </c>
      <c r="Z46" s="61" t="s">
        <v>2868</v>
      </c>
      <c r="AA46" s="61" t="b">
        <v>0</v>
      </c>
      <c r="AB46" s="61" t="s">
        <v>105</v>
      </c>
      <c r="AF46" s="61" t="s">
        <v>353</v>
      </c>
      <c r="AH46" s="61">
        <v>6</v>
      </c>
      <c r="AI46" s="62">
        <v>44901</v>
      </c>
      <c r="AK46" s="61">
        <v>6</v>
      </c>
      <c r="AL46" s="62">
        <v>44901</v>
      </c>
      <c r="AN46" s="61">
        <v>6</v>
      </c>
      <c r="AO46" s="62">
        <v>44901</v>
      </c>
      <c r="AQ46" s="61">
        <v>6</v>
      </c>
      <c r="AR46" s="62">
        <v>44901</v>
      </c>
      <c r="AT46" s="61">
        <v>6</v>
      </c>
      <c r="AU46" s="62">
        <v>44901</v>
      </c>
      <c r="AW46" s="61">
        <v>6</v>
      </c>
      <c r="AX46" s="62">
        <v>44901</v>
      </c>
      <c r="AZ46" s="61">
        <v>5</v>
      </c>
      <c r="BA46" s="62">
        <v>44901</v>
      </c>
      <c r="BC46" s="61">
        <v>39</v>
      </c>
      <c r="BD46" s="62">
        <v>44812</v>
      </c>
      <c r="BE46" s="61" t="s">
        <v>354</v>
      </c>
      <c r="BF46" s="61">
        <v>1</v>
      </c>
      <c r="BG46" s="62">
        <v>44901</v>
      </c>
      <c r="BI46" s="61" t="s">
        <v>2869</v>
      </c>
      <c r="BJ46" s="61">
        <v>2.5</v>
      </c>
      <c r="BK46" s="61">
        <v>63</v>
      </c>
      <c r="BL46" s="61">
        <v>2.7</v>
      </c>
      <c r="BM46" s="61">
        <v>52</v>
      </c>
      <c r="BN46" s="61">
        <v>-5.8</v>
      </c>
      <c r="BO46" s="61">
        <v>84</v>
      </c>
      <c r="BP46" s="61">
        <v>5.9</v>
      </c>
      <c r="BQ46" s="61">
        <v>75</v>
      </c>
      <c r="BR46" s="61">
        <v>77</v>
      </c>
      <c r="BS46" s="61">
        <v>75</v>
      </c>
      <c r="BT46" s="61">
        <v>123</v>
      </c>
      <c r="BU46" s="61">
        <v>73</v>
      </c>
      <c r="BV46" s="61">
        <v>161</v>
      </c>
      <c r="BW46" s="61">
        <v>74</v>
      </c>
      <c r="BX46" s="61">
        <v>153</v>
      </c>
      <c r="BY46" s="61">
        <v>72</v>
      </c>
      <c r="BZ46" s="61">
        <v>14</v>
      </c>
      <c r="CA46" s="61">
        <v>67</v>
      </c>
      <c r="CB46" s="61">
        <v>2.2999999999999998</v>
      </c>
      <c r="CC46" s="61">
        <v>76</v>
      </c>
      <c r="CD46" s="61">
        <v>-3.7</v>
      </c>
      <c r="CE46" s="61">
        <v>40</v>
      </c>
      <c r="CF46" s="61">
        <v>76</v>
      </c>
      <c r="CG46" s="61">
        <v>65</v>
      </c>
      <c r="CH46" s="61">
        <v>8.6999999999999993</v>
      </c>
      <c r="CI46" s="61">
        <v>65</v>
      </c>
      <c r="CJ46" s="61">
        <v>-4.3</v>
      </c>
      <c r="CK46" s="61">
        <v>66</v>
      </c>
      <c r="CL46" s="61">
        <v>-5.4</v>
      </c>
      <c r="CM46" s="61">
        <v>66</v>
      </c>
      <c r="CN46" s="61">
        <v>1.1000000000000001</v>
      </c>
      <c r="CO46" s="61">
        <v>60</v>
      </c>
      <c r="CP46" s="61">
        <v>2.4</v>
      </c>
      <c r="CQ46" s="61">
        <v>68</v>
      </c>
      <c r="CR46" s="61">
        <v>-0.08</v>
      </c>
      <c r="CS46" s="61">
        <v>54</v>
      </c>
      <c r="CT46" s="61">
        <v>26</v>
      </c>
      <c r="CU46" s="61">
        <v>60</v>
      </c>
      <c r="CV46" s="61">
        <v>254</v>
      </c>
      <c r="CW46" s="61">
        <v>210</v>
      </c>
      <c r="CX46" s="61">
        <v>340</v>
      </c>
      <c r="CY46" s="61">
        <v>235</v>
      </c>
      <c r="CZ46" s="61" t="s">
        <v>356</v>
      </c>
      <c r="DA46" s="61" t="s">
        <v>357</v>
      </c>
      <c r="DB46" s="61" t="s">
        <v>358</v>
      </c>
      <c r="DC46" s="61" t="s">
        <v>359</v>
      </c>
    </row>
    <row r="47" spans="1:107">
      <c r="A47" s="61" t="s">
        <v>2870</v>
      </c>
      <c r="B47" s="61" t="s">
        <v>121</v>
      </c>
      <c r="C47" s="61" t="s">
        <v>332</v>
      </c>
      <c r="D47" s="61">
        <v>2021</v>
      </c>
      <c r="E47" s="61" t="s">
        <v>333</v>
      </c>
      <c r="F47" s="61" t="s">
        <v>538</v>
      </c>
      <c r="G47" s="61" t="s">
        <v>2871</v>
      </c>
      <c r="H47" s="61" t="s">
        <v>542</v>
      </c>
      <c r="I47" s="61" t="s">
        <v>543</v>
      </c>
      <c r="J47" s="61" t="s">
        <v>2609</v>
      </c>
      <c r="K47" s="61" t="s">
        <v>2872</v>
      </c>
      <c r="L47" s="61" t="s">
        <v>2555</v>
      </c>
      <c r="M47" s="61" t="s">
        <v>2556</v>
      </c>
      <c r="N47" s="61" t="s">
        <v>2557</v>
      </c>
      <c r="O47" s="61" t="s">
        <v>2558</v>
      </c>
      <c r="P47" s="61" t="s">
        <v>340</v>
      </c>
      <c r="Q47" s="61" t="s">
        <v>2611</v>
      </c>
      <c r="R47" s="61" t="s">
        <v>346</v>
      </c>
      <c r="S47" s="61" t="s">
        <v>1374</v>
      </c>
      <c r="T47" s="61" t="s">
        <v>2541</v>
      </c>
      <c r="U47" s="61">
        <v>93</v>
      </c>
      <c r="V47" s="61" t="s">
        <v>2873</v>
      </c>
      <c r="W47" s="61" t="s">
        <v>627</v>
      </c>
      <c r="X47" s="61" t="s">
        <v>351</v>
      </c>
      <c r="Y47" s="62">
        <v>44397</v>
      </c>
      <c r="Z47" s="61" t="s">
        <v>2874</v>
      </c>
      <c r="AA47" s="61" t="b">
        <v>0</v>
      </c>
      <c r="AB47" s="61" t="s">
        <v>105</v>
      </c>
      <c r="AF47" s="61" t="s">
        <v>353</v>
      </c>
      <c r="AH47" s="61">
        <v>6</v>
      </c>
      <c r="AI47" s="62">
        <v>44901</v>
      </c>
      <c r="AK47" s="61">
        <v>6</v>
      </c>
      <c r="AL47" s="62">
        <v>44901</v>
      </c>
      <c r="AN47" s="61">
        <v>6</v>
      </c>
      <c r="AO47" s="62">
        <v>44901</v>
      </c>
      <c r="AQ47" s="61">
        <v>6</v>
      </c>
      <c r="AR47" s="62">
        <v>44901</v>
      </c>
      <c r="AT47" s="61">
        <v>5</v>
      </c>
      <c r="AU47" s="62">
        <v>44901</v>
      </c>
      <c r="AW47" s="61">
        <v>5</v>
      </c>
      <c r="AX47" s="62">
        <v>44901</v>
      </c>
      <c r="AZ47" s="61">
        <v>5</v>
      </c>
      <c r="BA47" s="62">
        <v>44901</v>
      </c>
      <c r="BC47" s="61">
        <v>36</v>
      </c>
      <c r="BD47" s="62">
        <v>44811</v>
      </c>
      <c r="BE47" s="61" t="s">
        <v>354</v>
      </c>
      <c r="BF47" s="61">
        <v>1</v>
      </c>
      <c r="BG47" s="62">
        <v>44901</v>
      </c>
      <c r="BI47" s="61" t="s">
        <v>2875</v>
      </c>
      <c r="BJ47" s="61">
        <v>8.4</v>
      </c>
      <c r="BK47" s="61">
        <v>62</v>
      </c>
      <c r="BL47" s="61">
        <v>5.9</v>
      </c>
      <c r="BM47" s="61">
        <v>52</v>
      </c>
      <c r="BN47" s="61">
        <v>-6.2</v>
      </c>
      <c r="BO47" s="61">
        <v>83</v>
      </c>
      <c r="BP47" s="61">
        <v>1.9</v>
      </c>
      <c r="BQ47" s="61">
        <v>74</v>
      </c>
      <c r="BR47" s="61">
        <v>46</v>
      </c>
      <c r="BS47" s="61">
        <v>74</v>
      </c>
      <c r="BT47" s="61">
        <v>82</v>
      </c>
      <c r="BU47" s="61">
        <v>72</v>
      </c>
      <c r="BV47" s="61">
        <v>99</v>
      </c>
      <c r="BW47" s="61">
        <v>73</v>
      </c>
      <c r="BX47" s="61">
        <v>69</v>
      </c>
      <c r="BY47" s="61">
        <v>71</v>
      </c>
      <c r="BZ47" s="61">
        <v>12</v>
      </c>
      <c r="CA47" s="61">
        <v>66</v>
      </c>
      <c r="CB47" s="61">
        <v>1.4</v>
      </c>
      <c r="CC47" s="61">
        <v>75</v>
      </c>
      <c r="CD47" s="61">
        <v>-5.2</v>
      </c>
      <c r="CE47" s="61">
        <v>41</v>
      </c>
      <c r="CF47" s="61">
        <v>52</v>
      </c>
      <c r="CG47" s="61">
        <v>64</v>
      </c>
      <c r="CH47" s="61">
        <v>6.2</v>
      </c>
      <c r="CI47" s="61">
        <v>64</v>
      </c>
      <c r="CJ47" s="61">
        <v>-0.2</v>
      </c>
      <c r="CK47" s="61">
        <v>65</v>
      </c>
      <c r="CL47" s="61">
        <v>-0.8</v>
      </c>
      <c r="CM47" s="61">
        <v>65</v>
      </c>
      <c r="CN47" s="61">
        <v>0.3</v>
      </c>
      <c r="CO47" s="61">
        <v>59</v>
      </c>
      <c r="CP47" s="61">
        <v>3.3</v>
      </c>
      <c r="CQ47" s="61">
        <v>67</v>
      </c>
      <c r="CR47" s="61">
        <v>0.4</v>
      </c>
      <c r="CS47" s="61">
        <v>54</v>
      </c>
      <c r="CT47" s="61">
        <v>25</v>
      </c>
      <c r="CU47" s="61">
        <v>60</v>
      </c>
      <c r="CV47" s="61">
        <v>222</v>
      </c>
      <c r="CW47" s="61">
        <v>188</v>
      </c>
      <c r="CX47" s="61">
        <v>293</v>
      </c>
      <c r="CY47" s="61">
        <v>203</v>
      </c>
      <c r="CZ47" s="61" t="s">
        <v>356</v>
      </c>
      <c r="DA47" s="61" t="s">
        <v>357</v>
      </c>
      <c r="DB47" s="61" t="s">
        <v>358</v>
      </c>
      <c r="DC47" s="61" t="s">
        <v>359</v>
      </c>
    </row>
    <row r="48" spans="1:107">
      <c r="A48" s="61" t="s">
        <v>2876</v>
      </c>
      <c r="B48" s="61" t="s">
        <v>169</v>
      </c>
      <c r="C48" s="61" t="s">
        <v>332</v>
      </c>
      <c r="D48" s="61">
        <v>2021</v>
      </c>
      <c r="E48" s="61" t="s">
        <v>333</v>
      </c>
      <c r="F48" s="61" t="s">
        <v>2624</v>
      </c>
      <c r="G48" s="61" t="s">
        <v>2877</v>
      </c>
      <c r="H48" s="61" t="s">
        <v>2626</v>
      </c>
      <c r="I48" s="61" t="s">
        <v>2627</v>
      </c>
      <c r="J48" s="61" t="s">
        <v>493</v>
      </c>
      <c r="K48" s="61" t="s">
        <v>2878</v>
      </c>
      <c r="L48" s="61" t="s">
        <v>873</v>
      </c>
      <c r="M48" s="61" t="s">
        <v>2629</v>
      </c>
      <c r="N48" s="61" t="s">
        <v>391</v>
      </c>
      <c r="O48" s="61" t="s">
        <v>2630</v>
      </c>
      <c r="P48" s="61" t="s">
        <v>471</v>
      </c>
      <c r="Q48" s="61" t="s">
        <v>495</v>
      </c>
      <c r="R48" s="61" t="s">
        <v>834</v>
      </c>
      <c r="S48" s="61" t="s">
        <v>1940</v>
      </c>
      <c r="T48" s="61" t="s">
        <v>2541</v>
      </c>
      <c r="U48" s="61">
        <v>139</v>
      </c>
      <c r="V48" s="61" t="s">
        <v>2879</v>
      </c>
      <c r="W48" s="61" t="s">
        <v>1845</v>
      </c>
      <c r="X48" s="61" t="s">
        <v>351</v>
      </c>
      <c r="Y48" s="62">
        <v>44397</v>
      </c>
      <c r="Z48" s="61" t="s">
        <v>2880</v>
      </c>
      <c r="AA48" s="61" t="b">
        <v>0</v>
      </c>
      <c r="AB48" s="61" t="s">
        <v>161</v>
      </c>
      <c r="AF48" s="61" t="s">
        <v>353</v>
      </c>
      <c r="AH48" s="61">
        <v>7</v>
      </c>
      <c r="AI48" s="62">
        <v>44901</v>
      </c>
      <c r="AK48" s="61">
        <v>7</v>
      </c>
      <c r="AL48" s="62">
        <v>44901</v>
      </c>
      <c r="AN48" s="61">
        <v>6</v>
      </c>
      <c r="AO48" s="62">
        <v>44901</v>
      </c>
      <c r="AQ48" s="61">
        <v>6</v>
      </c>
      <c r="AR48" s="62">
        <v>44901</v>
      </c>
      <c r="AT48" s="61">
        <v>5</v>
      </c>
      <c r="AU48" s="62">
        <v>44901</v>
      </c>
      <c r="AW48" s="61">
        <v>5</v>
      </c>
      <c r="AX48" s="62">
        <v>44901</v>
      </c>
      <c r="AZ48" s="61">
        <v>5</v>
      </c>
      <c r="BA48" s="62">
        <v>44901</v>
      </c>
      <c r="BC48" s="61">
        <v>36</v>
      </c>
      <c r="BD48" s="62">
        <v>44811</v>
      </c>
      <c r="BE48" s="61" t="s">
        <v>354</v>
      </c>
      <c r="BF48" s="61">
        <v>2</v>
      </c>
      <c r="BG48" s="62">
        <v>44901</v>
      </c>
      <c r="BI48" s="61" t="s">
        <v>2881</v>
      </c>
      <c r="BJ48" s="61">
        <v>11.1</v>
      </c>
      <c r="BK48" s="61">
        <v>58</v>
      </c>
      <c r="BL48" s="61">
        <v>8.6</v>
      </c>
      <c r="BM48" s="61">
        <v>46</v>
      </c>
      <c r="BN48" s="61">
        <v>-7.2</v>
      </c>
      <c r="BO48" s="61">
        <v>83</v>
      </c>
      <c r="BP48" s="61">
        <v>1.4</v>
      </c>
      <c r="BQ48" s="61">
        <v>74</v>
      </c>
      <c r="BR48" s="61">
        <v>59</v>
      </c>
      <c r="BS48" s="61">
        <v>73</v>
      </c>
      <c r="BT48" s="61">
        <v>101</v>
      </c>
      <c r="BU48" s="61">
        <v>71</v>
      </c>
      <c r="BV48" s="61">
        <v>125</v>
      </c>
      <c r="BW48" s="61">
        <v>70</v>
      </c>
      <c r="BX48" s="61">
        <v>96</v>
      </c>
      <c r="BY48" s="61">
        <v>69</v>
      </c>
      <c r="BZ48" s="61">
        <v>23</v>
      </c>
      <c r="CA48" s="61">
        <v>60</v>
      </c>
      <c r="CB48" s="61">
        <v>1.5</v>
      </c>
      <c r="CC48" s="61">
        <v>74</v>
      </c>
      <c r="CD48" s="61">
        <v>-5.8</v>
      </c>
      <c r="CE48" s="61">
        <v>37</v>
      </c>
      <c r="CF48" s="61">
        <v>80</v>
      </c>
      <c r="CG48" s="61">
        <v>61</v>
      </c>
      <c r="CH48" s="61">
        <v>6</v>
      </c>
      <c r="CI48" s="61">
        <v>62</v>
      </c>
      <c r="CJ48" s="61">
        <v>2.2000000000000002</v>
      </c>
      <c r="CK48" s="61">
        <v>63</v>
      </c>
      <c r="CL48" s="61">
        <v>-0.7</v>
      </c>
      <c r="CM48" s="61">
        <v>63</v>
      </c>
      <c r="CN48" s="61">
        <v>0.2</v>
      </c>
      <c r="CO48" s="61">
        <v>56</v>
      </c>
      <c r="CP48" s="61">
        <v>2.2999999999999998</v>
      </c>
      <c r="CQ48" s="61">
        <v>65</v>
      </c>
      <c r="CR48" s="61">
        <v>-0.32</v>
      </c>
      <c r="CS48" s="61">
        <v>52</v>
      </c>
      <c r="CT48" s="61">
        <v>28</v>
      </c>
      <c r="CU48" s="61">
        <v>58</v>
      </c>
      <c r="CV48" s="61">
        <v>251</v>
      </c>
      <c r="CW48" s="61">
        <v>211</v>
      </c>
      <c r="CX48" s="61">
        <v>334</v>
      </c>
      <c r="CY48" s="61">
        <v>230</v>
      </c>
      <c r="CZ48" s="61" t="s">
        <v>356</v>
      </c>
      <c r="DA48" s="61" t="s">
        <v>357</v>
      </c>
      <c r="DB48" s="61" t="s">
        <v>358</v>
      </c>
      <c r="DC48" s="61" t="s">
        <v>359</v>
      </c>
    </row>
    <row r="49" spans="1:107">
      <c r="A49" s="61" t="s">
        <v>2882</v>
      </c>
      <c r="B49" s="61" t="s">
        <v>122</v>
      </c>
      <c r="C49" s="61" t="s">
        <v>332</v>
      </c>
      <c r="D49" s="61">
        <v>2021</v>
      </c>
      <c r="E49" s="61" t="s">
        <v>632</v>
      </c>
      <c r="F49" s="61" t="s">
        <v>2678</v>
      </c>
      <c r="G49" s="61" t="s">
        <v>2883</v>
      </c>
      <c r="H49" s="61" t="s">
        <v>2680</v>
      </c>
      <c r="I49" s="61" t="s">
        <v>2681</v>
      </c>
      <c r="J49" s="61" t="s">
        <v>2680</v>
      </c>
      <c r="K49" s="61" t="s">
        <v>2884</v>
      </c>
      <c r="L49" s="61" t="s">
        <v>542</v>
      </c>
      <c r="M49" s="61" t="s">
        <v>2683</v>
      </c>
      <c r="N49" s="61" t="s">
        <v>2539</v>
      </c>
      <c r="O49" s="61" t="s">
        <v>2684</v>
      </c>
      <c r="P49" s="61" t="s">
        <v>542</v>
      </c>
      <c r="Q49" s="61" t="s">
        <v>2683</v>
      </c>
      <c r="R49" s="61" t="s">
        <v>2885</v>
      </c>
      <c r="S49" s="61" t="s">
        <v>2886</v>
      </c>
      <c r="T49" s="61" t="s">
        <v>2541</v>
      </c>
      <c r="U49" s="61">
        <v>94</v>
      </c>
      <c r="V49" s="61" t="s">
        <v>2887</v>
      </c>
      <c r="W49" s="61" t="s">
        <v>637</v>
      </c>
      <c r="X49" s="61" t="s">
        <v>351</v>
      </c>
      <c r="Y49" s="62">
        <v>44397</v>
      </c>
      <c r="Z49" s="61" t="s">
        <v>2888</v>
      </c>
      <c r="AA49" s="61" t="b">
        <v>0</v>
      </c>
      <c r="AB49" s="61" t="s">
        <v>105</v>
      </c>
      <c r="AF49" s="61" t="s">
        <v>353</v>
      </c>
      <c r="AH49" s="61">
        <v>5</v>
      </c>
      <c r="AI49" s="62">
        <v>44901</v>
      </c>
      <c r="AK49" s="61">
        <v>5</v>
      </c>
      <c r="AL49" s="62">
        <v>44901</v>
      </c>
      <c r="AN49" s="61">
        <v>5</v>
      </c>
      <c r="AO49" s="62">
        <v>44901</v>
      </c>
      <c r="AQ49" s="61">
        <v>5</v>
      </c>
      <c r="AR49" s="62">
        <v>44901</v>
      </c>
      <c r="AT49" s="61">
        <v>4</v>
      </c>
      <c r="AU49" s="62">
        <v>44901</v>
      </c>
      <c r="AW49" s="61">
        <v>5</v>
      </c>
      <c r="AX49" s="62">
        <v>44901</v>
      </c>
      <c r="AZ49" s="61">
        <v>5</v>
      </c>
      <c r="BA49" s="62">
        <v>44901</v>
      </c>
      <c r="BC49" s="61">
        <v>32</v>
      </c>
      <c r="BD49" s="62">
        <v>44811</v>
      </c>
      <c r="BE49" s="61" t="s">
        <v>354</v>
      </c>
      <c r="BF49" s="61">
        <v>1</v>
      </c>
      <c r="BG49" s="62">
        <v>44901</v>
      </c>
      <c r="BI49" s="61" t="s">
        <v>2889</v>
      </c>
      <c r="BJ49" s="61">
        <v>10.8</v>
      </c>
      <c r="BK49" s="61">
        <v>59</v>
      </c>
      <c r="BL49" s="61">
        <v>7</v>
      </c>
      <c r="BM49" s="61">
        <v>46</v>
      </c>
      <c r="BN49" s="61">
        <v>-6.4</v>
      </c>
      <c r="BO49" s="61">
        <v>85</v>
      </c>
      <c r="BP49" s="61">
        <v>1.4</v>
      </c>
      <c r="BQ49" s="61">
        <v>76</v>
      </c>
      <c r="BR49" s="61">
        <v>40</v>
      </c>
      <c r="BS49" s="61">
        <v>75</v>
      </c>
      <c r="BT49" s="61">
        <v>80</v>
      </c>
      <c r="BU49" s="61">
        <v>73</v>
      </c>
      <c r="BV49" s="61">
        <v>107</v>
      </c>
      <c r="BW49" s="61">
        <v>72</v>
      </c>
      <c r="BX49" s="61">
        <v>55</v>
      </c>
      <c r="BY49" s="61">
        <v>71</v>
      </c>
      <c r="BZ49" s="61">
        <v>30</v>
      </c>
      <c r="CA49" s="61">
        <v>62</v>
      </c>
      <c r="CB49" s="61">
        <v>-0.7</v>
      </c>
      <c r="CC49" s="61">
        <v>75</v>
      </c>
      <c r="CD49" s="61">
        <v>-3.2</v>
      </c>
      <c r="CE49" s="61">
        <v>36</v>
      </c>
      <c r="CF49" s="61">
        <v>48</v>
      </c>
      <c r="CG49" s="61">
        <v>62</v>
      </c>
      <c r="CH49" s="61">
        <v>6.9</v>
      </c>
      <c r="CI49" s="61">
        <v>62</v>
      </c>
      <c r="CJ49" s="61">
        <v>3</v>
      </c>
      <c r="CK49" s="61">
        <v>63</v>
      </c>
      <c r="CL49" s="61">
        <v>5.5</v>
      </c>
      <c r="CM49" s="61">
        <v>64</v>
      </c>
      <c r="CN49" s="61">
        <v>-0.7</v>
      </c>
      <c r="CO49" s="61">
        <v>57</v>
      </c>
      <c r="CP49" s="61">
        <v>3.6</v>
      </c>
      <c r="CQ49" s="61">
        <v>66</v>
      </c>
      <c r="CR49" s="61">
        <v>0.55000000000000004</v>
      </c>
      <c r="CS49" s="61">
        <v>51</v>
      </c>
      <c r="CT49" s="61">
        <v>34</v>
      </c>
      <c r="CU49" s="61">
        <v>60</v>
      </c>
      <c r="CV49" s="61">
        <v>217</v>
      </c>
      <c r="CW49" s="61">
        <v>160</v>
      </c>
      <c r="CX49" s="61">
        <v>307</v>
      </c>
      <c r="CY49" s="61">
        <v>199</v>
      </c>
      <c r="CZ49" s="61" t="s">
        <v>356</v>
      </c>
      <c r="DA49" s="61" t="s">
        <v>357</v>
      </c>
      <c r="DB49" s="61" t="s">
        <v>358</v>
      </c>
      <c r="DC49" s="61" t="s">
        <v>359</v>
      </c>
    </row>
    <row r="50" spans="1:107">
      <c r="A50" s="61" t="s">
        <v>2890</v>
      </c>
      <c r="B50" s="61" t="s">
        <v>123</v>
      </c>
      <c r="C50" s="61" t="s">
        <v>332</v>
      </c>
      <c r="D50" s="61">
        <v>2021</v>
      </c>
      <c r="E50" s="61" t="s">
        <v>632</v>
      </c>
      <c r="F50" s="61" t="s">
        <v>383</v>
      </c>
      <c r="G50" s="61" t="s">
        <v>2891</v>
      </c>
      <c r="H50" s="61" t="s">
        <v>387</v>
      </c>
      <c r="I50" s="61" t="s">
        <v>388</v>
      </c>
      <c r="J50" s="61" t="s">
        <v>438</v>
      </c>
      <c r="K50" s="61" t="s">
        <v>2892</v>
      </c>
      <c r="L50" s="61" t="s">
        <v>708</v>
      </c>
      <c r="M50" s="61" t="s">
        <v>709</v>
      </c>
      <c r="N50" s="61" t="s">
        <v>477</v>
      </c>
      <c r="O50" s="61" t="s">
        <v>478</v>
      </c>
      <c r="P50" s="61" t="s">
        <v>369</v>
      </c>
      <c r="Q50" s="61" t="s">
        <v>443</v>
      </c>
      <c r="R50" s="61" t="s">
        <v>515</v>
      </c>
      <c r="S50" s="61" t="s">
        <v>1503</v>
      </c>
      <c r="T50" s="61" t="s">
        <v>2541</v>
      </c>
      <c r="U50" s="61">
        <v>95</v>
      </c>
      <c r="V50" s="61" t="s">
        <v>2893</v>
      </c>
      <c r="W50" s="61" t="s">
        <v>1789</v>
      </c>
      <c r="X50" s="61" t="s">
        <v>351</v>
      </c>
      <c r="Y50" s="62">
        <v>44397</v>
      </c>
      <c r="Z50" s="61" t="s">
        <v>2894</v>
      </c>
      <c r="AA50" s="61" t="b">
        <v>0</v>
      </c>
      <c r="AB50" s="61" t="s">
        <v>105</v>
      </c>
      <c r="AF50" s="61" t="s">
        <v>353</v>
      </c>
      <c r="AH50" s="61">
        <v>6</v>
      </c>
      <c r="AI50" s="62">
        <v>44901</v>
      </c>
      <c r="AK50" s="61">
        <v>6</v>
      </c>
      <c r="AL50" s="62">
        <v>44901</v>
      </c>
      <c r="AN50" s="61">
        <v>5</v>
      </c>
      <c r="AO50" s="62">
        <v>44901</v>
      </c>
      <c r="AQ50" s="61">
        <v>6</v>
      </c>
      <c r="AR50" s="62">
        <v>44901</v>
      </c>
      <c r="AT50" s="61">
        <v>5</v>
      </c>
      <c r="AU50" s="62">
        <v>44901</v>
      </c>
      <c r="AW50" s="61">
        <v>6</v>
      </c>
      <c r="AX50" s="62">
        <v>44901</v>
      </c>
      <c r="AZ50" s="61">
        <v>5</v>
      </c>
      <c r="BA50" s="62">
        <v>44901</v>
      </c>
      <c r="BC50" s="61">
        <v>34</v>
      </c>
      <c r="BD50" s="62">
        <v>44811</v>
      </c>
      <c r="BE50" s="61" t="s">
        <v>354</v>
      </c>
      <c r="BF50" s="61">
        <v>2</v>
      </c>
      <c r="BG50" s="62">
        <v>44901</v>
      </c>
      <c r="BI50" s="61" t="s">
        <v>2895</v>
      </c>
      <c r="BJ50" s="61">
        <v>4.2</v>
      </c>
      <c r="BK50" s="61">
        <v>62</v>
      </c>
      <c r="BL50" s="61">
        <v>9</v>
      </c>
      <c r="BM50" s="61">
        <v>52</v>
      </c>
      <c r="BN50" s="61">
        <v>-4</v>
      </c>
      <c r="BO50" s="61">
        <v>83</v>
      </c>
      <c r="BP50" s="61">
        <v>4.4000000000000004</v>
      </c>
      <c r="BQ50" s="61">
        <v>74</v>
      </c>
      <c r="BR50" s="61">
        <v>51</v>
      </c>
      <c r="BS50" s="61">
        <v>74</v>
      </c>
      <c r="BT50" s="61">
        <v>84</v>
      </c>
      <c r="BU50" s="61">
        <v>72</v>
      </c>
      <c r="BV50" s="61">
        <v>123</v>
      </c>
      <c r="BW50" s="61">
        <v>73</v>
      </c>
      <c r="BX50" s="61">
        <v>105</v>
      </c>
      <c r="BY50" s="61">
        <v>72</v>
      </c>
      <c r="BZ50" s="61">
        <v>19</v>
      </c>
      <c r="CA50" s="61">
        <v>66</v>
      </c>
      <c r="CB50" s="61">
        <v>0.7</v>
      </c>
      <c r="CC50" s="61">
        <v>75</v>
      </c>
      <c r="CD50" s="61">
        <v>-6.2</v>
      </c>
      <c r="CE50" s="61">
        <v>46</v>
      </c>
      <c r="CF50" s="61">
        <v>72</v>
      </c>
      <c r="CG50" s="61">
        <v>66</v>
      </c>
      <c r="CH50" s="61">
        <v>6.7</v>
      </c>
      <c r="CI50" s="61">
        <v>65</v>
      </c>
      <c r="CJ50" s="61">
        <v>0.1</v>
      </c>
      <c r="CK50" s="61">
        <v>66</v>
      </c>
      <c r="CL50" s="61">
        <v>0.5</v>
      </c>
      <c r="CM50" s="61">
        <v>67</v>
      </c>
      <c r="CN50" s="61">
        <v>-0.2</v>
      </c>
      <c r="CO50" s="61">
        <v>62</v>
      </c>
      <c r="CP50" s="61">
        <v>4.2</v>
      </c>
      <c r="CQ50" s="61">
        <v>69</v>
      </c>
      <c r="CR50" s="61">
        <v>0.5</v>
      </c>
      <c r="CS50" s="61">
        <v>58</v>
      </c>
      <c r="CT50" s="61">
        <v>18</v>
      </c>
      <c r="CU50" s="61">
        <v>59</v>
      </c>
      <c r="CV50" s="61">
        <v>230</v>
      </c>
      <c r="CW50" s="61">
        <v>171</v>
      </c>
      <c r="CX50" s="61">
        <v>306</v>
      </c>
      <c r="CY50" s="61">
        <v>217</v>
      </c>
      <c r="CZ50" s="61" t="s">
        <v>356</v>
      </c>
      <c r="DA50" s="61" t="s">
        <v>357</v>
      </c>
      <c r="DB50" s="61" t="s">
        <v>358</v>
      </c>
      <c r="DC50" s="61" t="s">
        <v>359</v>
      </c>
    </row>
    <row r="51" spans="1:107">
      <c r="A51" s="61" t="s">
        <v>2896</v>
      </c>
      <c r="B51" s="61" t="s">
        <v>66</v>
      </c>
      <c r="C51" s="61" t="s">
        <v>332</v>
      </c>
      <c r="D51" s="61">
        <v>2021</v>
      </c>
      <c r="E51" s="61" t="s">
        <v>333</v>
      </c>
      <c r="F51" s="61" t="s">
        <v>383</v>
      </c>
      <c r="G51" s="61" t="s">
        <v>2897</v>
      </c>
      <c r="H51" s="61" t="s">
        <v>387</v>
      </c>
      <c r="I51" s="61" t="s">
        <v>388</v>
      </c>
      <c r="J51" s="61" t="s">
        <v>2609</v>
      </c>
      <c r="K51" s="61" t="s">
        <v>2898</v>
      </c>
      <c r="L51" s="61" t="s">
        <v>708</v>
      </c>
      <c r="M51" s="61" t="s">
        <v>709</v>
      </c>
      <c r="N51" s="61" t="s">
        <v>477</v>
      </c>
      <c r="O51" s="61" t="s">
        <v>478</v>
      </c>
      <c r="P51" s="61" t="s">
        <v>340</v>
      </c>
      <c r="Q51" s="61" t="s">
        <v>2611</v>
      </c>
      <c r="R51" s="61" t="s">
        <v>416</v>
      </c>
      <c r="S51" s="61" t="s">
        <v>2899</v>
      </c>
      <c r="T51" s="61" t="s">
        <v>2541</v>
      </c>
      <c r="U51" s="61">
        <v>44</v>
      </c>
      <c r="V51" s="61" t="s">
        <v>2900</v>
      </c>
      <c r="W51" s="61" t="s">
        <v>1789</v>
      </c>
      <c r="X51" s="61" t="s">
        <v>351</v>
      </c>
      <c r="Y51" s="62">
        <v>44397</v>
      </c>
      <c r="Z51" s="61" t="s">
        <v>2901</v>
      </c>
      <c r="AA51" s="61" t="b">
        <v>0</v>
      </c>
      <c r="AB51" s="61" t="s">
        <v>49</v>
      </c>
      <c r="AF51" s="61" t="s">
        <v>353</v>
      </c>
      <c r="AH51" s="61">
        <v>6</v>
      </c>
      <c r="AI51" s="62">
        <v>44901</v>
      </c>
      <c r="AK51" s="61">
        <v>6</v>
      </c>
      <c r="AL51" s="62">
        <v>44901</v>
      </c>
      <c r="AN51" s="61">
        <v>5</v>
      </c>
      <c r="AO51" s="62">
        <v>44901</v>
      </c>
      <c r="AQ51" s="61">
        <v>6</v>
      </c>
      <c r="AR51" s="62">
        <v>44901</v>
      </c>
      <c r="AT51" s="61">
        <v>5</v>
      </c>
      <c r="AU51" s="62">
        <v>44901</v>
      </c>
      <c r="AW51" s="61">
        <v>6</v>
      </c>
      <c r="AX51" s="62">
        <v>44901</v>
      </c>
      <c r="AZ51" s="61">
        <v>5</v>
      </c>
      <c r="BA51" s="62">
        <v>44901</v>
      </c>
      <c r="BC51" s="61">
        <v>35</v>
      </c>
      <c r="BD51" s="62">
        <v>44812</v>
      </c>
      <c r="BE51" s="61" t="s">
        <v>354</v>
      </c>
      <c r="BF51" s="61">
        <v>2</v>
      </c>
      <c r="BG51" s="62">
        <v>44901</v>
      </c>
      <c r="BI51" s="61" t="s">
        <v>2902</v>
      </c>
      <c r="BJ51" s="61">
        <v>-1.4</v>
      </c>
      <c r="BK51" s="61">
        <v>63</v>
      </c>
      <c r="BL51" s="61">
        <v>4.3</v>
      </c>
      <c r="BM51" s="61">
        <v>54</v>
      </c>
      <c r="BN51" s="61">
        <v>-4.4000000000000004</v>
      </c>
      <c r="BO51" s="61">
        <v>84</v>
      </c>
      <c r="BP51" s="61">
        <v>4.2</v>
      </c>
      <c r="BQ51" s="61">
        <v>75</v>
      </c>
      <c r="BR51" s="61">
        <v>49</v>
      </c>
      <c r="BS51" s="61">
        <v>74</v>
      </c>
      <c r="BT51" s="61">
        <v>95</v>
      </c>
      <c r="BU51" s="61">
        <v>72</v>
      </c>
      <c r="BV51" s="61">
        <v>120</v>
      </c>
      <c r="BW51" s="61">
        <v>73</v>
      </c>
      <c r="BX51" s="61">
        <v>98</v>
      </c>
      <c r="BY51" s="61">
        <v>72</v>
      </c>
      <c r="BZ51" s="61">
        <v>14</v>
      </c>
      <c r="CA51" s="61">
        <v>67</v>
      </c>
      <c r="CB51" s="61">
        <v>1.4</v>
      </c>
      <c r="CC51" s="61">
        <v>75</v>
      </c>
      <c r="CD51" s="61">
        <v>-7.5</v>
      </c>
      <c r="CE51" s="61">
        <v>47</v>
      </c>
      <c r="CF51" s="61">
        <v>64</v>
      </c>
      <c r="CG51" s="61">
        <v>67</v>
      </c>
      <c r="CH51" s="61">
        <v>8.4</v>
      </c>
      <c r="CI51" s="61">
        <v>66</v>
      </c>
      <c r="CJ51" s="61">
        <v>0.9</v>
      </c>
      <c r="CK51" s="61">
        <v>66</v>
      </c>
      <c r="CL51" s="61">
        <v>1.8</v>
      </c>
      <c r="CM51" s="61">
        <v>68</v>
      </c>
      <c r="CN51" s="61">
        <v>-1.3</v>
      </c>
      <c r="CO51" s="61">
        <v>62</v>
      </c>
      <c r="CP51" s="61">
        <v>7.9</v>
      </c>
      <c r="CQ51" s="61">
        <v>70</v>
      </c>
      <c r="CR51" s="61">
        <v>0.84</v>
      </c>
      <c r="CS51" s="61">
        <v>59</v>
      </c>
      <c r="CT51" s="61">
        <v>32</v>
      </c>
      <c r="CU51" s="61">
        <v>61</v>
      </c>
      <c r="CV51" s="61">
        <v>252</v>
      </c>
      <c r="CW51" s="61">
        <v>197</v>
      </c>
      <c r="CX51" s="61">
        <v>358</v>
      </c>
      <c r="CY51" s="61">
        <v>247</v>
      </c>
      <c r="CZ51" s="61" t="s">
        <v>356</v>
      </c>
      <c r="DA51" s="61" t="s">
        <v>357</v>
      </c>
      <c r="DB51" s="61" t="s">
        <v>358</v>
      </c>
      <c r="DC51" s="61" t="s">
        <v>359</v>
      </c>
    </row>
    <row r="52" spans="1:107">
      <c r="A52" s="61" t="s">
        <v>2903</v>
      </c>
      <c r="B52" s="61" t="s">
        <v>67</v>
      </c>
      <c r="C52" s="61" t="s">
        <v>332</v>
      </c>
      <c r="D52" s="61">
        <v>2021</v>
      </c>
      <c r="E52" s="61" t="s">
        <v>333</v>
      </c>
      <c r="F52" s="61" t="s">
        <v>538</v>
      </c>
      <c r="G52" s="61" t="s">
        <v>2904</v>
      </c>
      <c r="H52" s="61" t="s">
        <v>542</v>
      </c>
      <c r="I52" s="61" t="s">
        <v>543</v>
      </c>
      <c r="J52" s="61" t="s">
        <v>383</v>
      </c>
      <c r="K52" s="61" t="s">
        <v>2905</v>
      </c>
      <c r="L52" s="61" t="s">
        <v>2555</v>
      </c>
      <c r="M52" s="61" t="s">
        <v>2556</v>
      </c>
      <c r="N52" s="61" t="s">
        <v>2557</v>
      </c>
      <c r="O52" s="61" t="s">
        <v>2558</v>
      </c>
      <c r="P52" s="61" t="s">
        <v>387</v>
      </c>
      <c r="Q52" s="61" t="s">
        <v>388</v>
      </c>
      <c r="R52" s="61" t="s">
        <v>536</v>
      </c>
      <c r="S52" s="61" t="s">
        <v>2906</v>
      </c>
      <c r="T52" s="61" t="s">
        <v>2541</v>
      </c>
      <c r="U52" s="61">
        <v>45</v>
      </c>
      <c r="V52" s="61" t="s">
        <v>2907</v>
      </c>
      <c r="W52" s="61" t="s">
        <v>637</v>
      </c>
      <c r="X52" s="61" t="s">
        <v>351</v>
      </c>
      <c r="Y52" s="62">
        <v>44397</v>
      </c>
      <c r="Z52" s="61" t="s">
        <v>2908</v>
      </c>
      <c r="AA52" s="61" t="b">
        <v>0</v>
      </c>
      <c r="AB52" s="61" t="s">
        <v>49</v>
      </c>
      <c r="AF52" s="61" t="s">
        <v>353</v>
      </c>
      <c r="AH52" s="61">
        <v>6</v>
      </c>
      <c r="AI52" s="62">
        <v>44901</v>
      </c>
      <c r="AK52" s="61">
        <v>6</v>
      </c>
      <c r="AL52" s="62">
        <v>44901</v>
      </c>
      <c r="AN52" s="61">
        <v>5</v>
      </c>
      <c r="AO52" s="62">
        <v>44901</v>
      </c>
      <c r="AQ52" s="61">
        <v>6</v>
      </c>
      <c r="AR52" s="62">
        <v>44901</v>
      </c>
      <c r="AT52" s="61">
        <v>5</v>
      </c>
      <c r="AU52" s="62">
        <v>44901</v>
      </c>
      <c r="AW52" s="61">
        <v>6</v>
      </c>
      <c r="AX52" s="62">
        <v>44901</v>
      </c>
      <c r="AZ52" s="61">
        <v>5</v>
      </c>
      <c r="BA52" s="62">
        <v>44901</v>
      </c>
      <c r="BC52" s="61">
        <v>36</v>
      </c>
      <c r="BD52" s="62">
        <v>44812</v>
      </c>
      <c r="BE52" s="61" t="s">
        <v>354</v>
      </c>
      <c r="BF52" s="61">
        <v>1</v>
      </c>
      <c r="BG52" s="62">
        <v>44901</v>
      </c>
      <c r="BI52" s="61" t="s">
        <v>2909</v>
      </c>
      <c r="BJ52" s="61">
        <v>10.7</v>
      </c>
      <c r="BK52" s="61">
        <v>62</v>
      </c>
      <c r="BL52" s="61">
        <v>7.8</v>
      </c>
      <c r="BM52" s="61">
        <v>51</v>
      </c>
      <c r="BN52" s="61">
        <v>-6.3</v>
      </c>
      <c r="BO52" s="61">
        <v>84</v>
      </c>
      <c r="BP52" s="61">
        <v>-0.5</v>
      </c>
      <c r="BQ52" s="61">
        <v>75</v>
      </c>
      <c r="BR52" s="61">
        <v>47</v>
      </c>
      <c r="BS52" s="61">
        <v>74</v>
      </c>
      <c r="BT52" s="61">
        <v>91</v>
      </c>
      <c r="BU52" s="61">
        <v>72</v>
      </c>
      <c r="BV52" s="61">
        <v>116</v>
      </c>
      <c r="BW52" s="61">
        <v>73</v>
      </c>
      <c r="BX52" s="61">
        <v>93</v>
      </c>
      <c r="BY52" s="61">
        <v>72</v>
      </c>
      <c r="BZ52" s="61">
        <v>26</v>
      </c>
      <c r="CA52" s="61">
        <v>66</v>
      </c>
      <c r="CB52" s="61">
        <v>1.2</v>
      </c>
      <c r="CC52" s="61">
        <v>75</v>
      </c>
      <c r="CD52" s="61">
        <v>-6.6</v>
      </c>
      <c r="CE52" s="61">
        <v>41</v>
      </c>
      <c r="CF52" s="61">
        <v>65</v>
      </c>
      <c r="CG52" s="61">
        <v>65</v>
      </c>
      <c r="CH52" s="61">
        <v>2.2999999999999998</v>
      </c>
      <c r="CI52" s="61">
        <v>65</v>
      </c>
      <c r="CJ52" s="61">
        <v>-0.4</v>
      </c>
      <c r="CK52" s="61">
        <v>65</v>
      </c>
      <c r="CL52" s="61">
        <v>0.3</v>
      </c>
      <c r="CM52" s="61">
        <v>66</v>
      </c>
      <c r="CN52" s="61">
        <v>-0.1</v>
      </c>
      <c r="CO52" s="61">
        <v>60</v>
      </c>
      <c r="CP52" s="61">
        <v>3.2</v>
      </c>
      <c r="CQ52" s="61">
        <v>68</v>
      </c>
      <c r="CR52" s="61">
        <v>0.52</v>
      </c>
      <c r="CS52" s="61">
        <v>55</v>
      </c>
      <c r="CT52" s="61">
        <v>28</v>
      </c>
      <c r="CU52" s="61">
        <v>60</v>
      </c>
      <c r="CV52" s="61">
        <v>224</v>
      </c>
      <c r="CW52" s="61">
        <v>186</v>
      </c>
      <c r="CX52" s="61">
        <v>295</v>
      </c>
      <c r="CY52" s="61">
        <v>206</v>
      </c>
      <c r="CZ52" s="61" t="s">
        <v>356</v>
      </c>
      <c r="DA52" s="61" t="s">
        <v>357</v>
      </c>
      <c r="DB52" s="61" t="s">
        <v>358</v>
      </c>
      <c r="DC52" s="61" t="s">
        <v>359</v>
      </c>
    </row>
    <row r="53" spans="1:107">
      <c r="A53" s="61" t="s">
        <v>2910</v>
      </c>
      <c r="B53" s="61" t="s">
        <v>87</v>
      </c>
      <c r="C53" s="61" t="s">
        <v>332</v>
      </c>
      <c r="D53" s="61">
        <v>2021</v>
      </c>
      <c r="E53" s="61" t="s">
        <v>333</v>
      </c>
      <c r="F53" s="61" t="s">
        <v>538</v>
      </c>
      <c r="G53" s="61" t="s">
        <v>2911</v>
      </c>
      <c r="H53" s="61" t="s">
        <v>542</v>
      </c>
      <c r="I53" s="61" t="s">
        <v>543</v>
      </c>
      <c r="J53" s="61" t="s">
        <v>2586</v>
      </c>
      <c r="K53" s="61" t="s">
        <v>2912</v>
      </c>
      <c r="L53" s="61" t="s">
        <v>2555</v>
      </c>
      <c r="M53" s="61" t="s">
        <v>2556</v>
      </c>
      <c r="N53" s="61" t="s">
        <v>2557</v>
      </c>
      <c r="O53" s="61" t="s">
        <v>2558</v>
      </c>
      <c r="P53" s="61" t="s">
        <v>387</v>
      </c>
      <c r="Q53" s="61" t="s">
        <v>2588</v>
      </c>
      <c r="R53" s="61" t="s">
        <v>727</v>
      </c>
      <c r="S53" s="61" t="s">
        <v>2913</v>
      </c>
      <c r="T53" s="61" t="s">
        <v>2541</v>
      </c>
      <c r="U53" s="61">
        <v>63</v>
      </c>
      <c r="V53" s="61" t="s">
        <v>2914</v>
      </c>
      <c r="W53" s="61" t="s">
        <v>1003</v>
      </c>
      <c r="X53" s="61" t="s">
        <v>351</v>
      </c>
      <c r="Y53" s="62">
        <v>44397</v>
      </c>
      <c r="Z53" s="61" t="s">
        <v>2915</v>
      </c>
      <c r="AA53" s="61" t="b">
        <v>0</v>
      </c>
      <c r="AB53" s="61" t="s">
        <v>86</v>
      </c>
      <c r="AF53" s="61" t="s">
        <v>353</v>
      </c>
      <c r="AH53" s="61">
        <v>6</v>
      </c>
      <c r="AI53" s="62">
        <v>44901</v>
      </c>
      <c r="AK53" s="61">
        <v>6</v>
      </c>
      <c r="AL53" s="62">
        <v>44901</v>
      </c>
      <c r="AN53" s="61">
        <v>5</v>
      </c>
      <c r="AO53" s="62">
        <v>44901</v>
      </c>
      <c r="AQ53" s="61">
        <v>6</v>
      </c>
      <c r="AR53" s="62">
        <v>44901</v>
      </c>
      <c r="AT53" s="61">
        <v>6</v>
      </c>
      <c r="AU53" s="62">
        <v>44901</v>
      </c>
      <c r="AW53" s="61">
        <v>6</v>
      </c>
      <c r="AX53" s="62">
        <v>44901</v>
      </c>
      <c r="AZ53" s="61">
        <v>5</v>
      </c>
      <c r="BA53" s="62">
        <v>44901</v>
      </c>
      <c r="BC53" s="61">
        <v>35</v>
      </c>
      <c r="BD53" s="62">
        <v>44811</v>
      </c>
      <c r="BE53" s="61" t="s">
        <v>354</v>
      </c>
      <c r="BF53" s="61">
        <v>1</v>
      </c>
      <c r="BG53" s="62">
        <v>44901</v>
      </c>
      <c r="BI53" s="61" t="s">
        <v>2916</v>
      </c>
      <c r="BJ53" s="61">
        <v>3</v>
      </c>
      <c r="BK53" s="61">
        <v>62</v>
      </c>
      <c r="BL53" s="61">
        <v>0.5</v>
      </c>
      <c r="BM53" s="61">
        <v>51</v>
      </c>
      <c r="BN53" s="61">
        <v>-6.4</v>
      </c>
      <c r="BO53" s="61">
        <v>84</v>
      </c>
      <c r="BP53" s="61">
        <v>4.5999999999999996</v>
      </c>
      <c r="BQ53" s="61">
        <v>74</v>
      </c>
      <c r="BR53" s="61">
        <v>66</v>
      </c>
      <c r="BS53" s="61">
        <v>74</v>
      </c>
      <c r="BT53" s="61">
        <v>115</v>
      </c>
      <c r="BU53" s="61">
        <v>72</v>
      </c>
      <c r="BV53" s="61">
        <v>143</v>
      </c>
      <c r="BW53" s="61">
        <v>73</v>
      </c>
      <c r="BX53" s="61">
        <v>98</v>
      </c>
      <c r="BY53" s="61">
        <v>71</v>
      </c>
      <c r="BZ53" s="61">
        <v>25</v>
      </c>
      <c r="CA53" s="61">
        <v>66</v>
      </c>
      <c r="CB53" s="61">
        <v>0.6</v>
      </c>
      <c r="CC53" s="61">
        <v>75</v>
      </c>
      <c r="CD53" s="61">
        <v>-4.7</v>
      </c>
      <c r="CE53" s="61">
        <v>40</v>
      </c>
      <c r="CF53" s="61">
        <v>81</v>
      </c>
      <c r="CG53" s="61">
        <v>64</v>
      </c>
      <c r="CH53" s="61">
        <v>8.6999999999999993</v>
      </c>
      <c r="CI53" s="61">
        <v>64</v>
      </c>
      <c r="CJ53" s="61">
        <v>-1.2</v>
      </c>
      <c r="CK53" s="61">
        <v>65</v>
      </c>
      <c r="CL53" s="61">
        <v>-1.2</v>
      </c>
      <c r="CM53" s="61">
        <v>65</v>
      </c>
      <c r="CN53" s="61">
        <v>-0.1</v>
      </c>
      <c r="CO53" s="61">
        <v>59</v>
      </c>
      <c r="CP53" s="61">
        <v>2.4</v>
      </c>
      <c r="CQ53" s="61">
        <v>67</v>
      </c>
      <c r="CR53" s="61">
        <v>7.0000000000000007E-2</v>
      </c>
      <c r="CS53" s="61">
        <v>54</v>
      </c>
      <c r="CT53" s="61">
        <v>27</v>
      </c>
      <c r="CU53" s="61">
        <v>59</v>
      </c>
      <c r="CV53" s="61">
        <v>258</v>
      </c>
      <c r="CW53" s="61">
        <v>214</v>
      </c>
      <c r="CX53" s="61">
        <v>353</v>
      </c>
      <c r="CY53" s="61">
        <v>238</v>
      </c>
      <c r="CZ53" s="61" t="s">
        <v>356</v>
      </c>
      <c r="DA53" s="61" t="s">
        <v>357</v>
      </c>
      <c r="DB53" s="61" t="s">
        <v>358</v>
      </c>
      <c r="DC53" s="61" t="s">
        <v>359</v>
      </c>
    </row>
    <row r="54" spans="1:107">
      <c r="A54" s="61" t="s">
        <v>2917</v>
      </c>
      <c r="B54" s="61" t="s">
        <v>170</v>
      </c>
      <c r="C54" s="61" t="s">
        <v>332</v>
      </c>
      <c r="D54" s="61">
        <v>2021</v>
      </c>
      <c r="E54" s="61" t="s">
        <v>333</v>
      </c>
      <c r="F54" s="61" t="s">
        <v>538</v>
      </c>
      <c r="G54" s="61" t="s">
        <v>2918</v>
      </c>
      <c r="H54" s="61" t="s">
        <v>542</v>
      </c>
      <c r="I54" s="61" t="s">
        <v>543</v>
      </c>
      <c r="J54" s="61" t="s">
        <v>2636</v>
      </c>
      <c r="K54" s="61" t="s">
        <v>1923</v>
      </c>
      <c r="L54" s="61" t="s">
        <v>2555</v>
      </c>
      <c r="M54" s="61" t="s">
        <v>2556</v>
      </c>
      <c r="N54" s="61" t="s">
        <v>2557</v>
      </c>
      <c r="O54" s="61" t="s">
        <v>2558</v>
      </c>
      <c r="P54" s="61" t="s">
        <v>369</v>
      </c>
      <c r="Q54" s="61" t="s">
        <v>2638</v>
      </c>
      <c r="R54" s="61" t="s">
        <v>601</v>
      </c>
      <c r="S54" s="61" t="s">
        <v>1924</v>
      </c>
      <c r="T54" s="61" t="s">
        <v>2541</v>
      </c>
      <c r="U54" s="61">
        <v>140</v>
      </c>
      <c r="V54" s="61" t="s">
        <v>2919</v>
      </c>
      <c r="W54" s="61" t="s">
        <v>2561</v>
      </c>
      <c r="X54" s="61" t="s">
        <v>351</v>
      </c>
      <c r="Y54" s="62">
        <v>44397</v>
      </c>
      <c r="Z54" s="61" t="s">
        <v>2920</v>
      </c>
      <c r="AA54" s="61" t="b">
        <v>0</v>
      </c>
      <c r="AB54" s="61" t="s">
        <v>161</v>
      </c>
      <c r="AF54" s="61" t="s">
        <v>353</v>
      </c>
      <c r="AH54" s="61">
        <v>6</v>
      </c>
      <c r="AI54" s="62">
        <v>44901</v>
      </c>
      <c r="AK54" s="61">
        <v>6</v>
      </c>
      <c r="AL54" s="62">
        <v>44901</v>
      </c>
      <c r="AN54" s="61">
        <v>5</v>
      </c>
      <c r="AO54" s="62">
        <v>44901</v>
      </c>
      <c r="AQ54" s="61">
        <v>6</v>
      </c>
      <c r="AR54" s="62">
        <v>44901</v>
      </c>
      <c r="AT54" s="61">
        <v>6</v>
      </c>
      <c r="AU54" s="62">
        <v>44901</v>
      </c>
      <c r="AW54" s="61">
        <v>6</v>
      </c>
      <c r="AX54" s="62">
        <v>44901</v>
      </c>
      <c r="AZ54" s="61">
        <v>5</v>
      </c>
      <c r="BA54" s="62">
        <v>44901</v>
      </c>
      <c r="BC54" s="61">
        <v>34</v>
      </c>
      <c r="BD54" s="62">
        <v>44811</v>
      </c>
      <c r="BE54" s="61" t="s">
        <v>354</v>
      </c>
      <c r="BF54" s="61">
        <v>2</v>
      </c>
      <c r="BG54" s="62">
        <v>44901</v>
      </c>
      <c r="BI54" s="61" t="s">
        <v>2921</v>
      </c>
      <c r="BJ54" s="61">
        <v>4.3</v>
      </c>
      <c r="BK54" s="61">
        <v>61</v>
      </c>
      <c r="BL54" s="61">
        <v>5.4</v>
      </c>
      <c r="BM54" s="61">
        <v>50</v>
      </c>
      <c r="BN54" s="61">
        <v>-4.3</v>
      </c>
      <c r="BO54" s="61">
        <v>83</v>
      </c>
      <c r="BP54" s="61">
        <v>3.7</v>
      </c>
      <c r="BQ54" s="61">
        <v>74</v>
      </c>
      <c r="BR54" s="61">
        <v>53</v>
      </c>
      <c r="BS54" s="61">
        <v>73</v>
      </c>
      <c r="BT54" s="61">
        <v>91</v>
      </c>
      <c r="BU54" s="61">
        <v>71</v>
      </c>
      <c r="BV54" s="61">
        <v>109</v>
      </c>
      <c r="BW54" s="61">
        <v>72</v>
      </c>
      <c r="BX54" s="61">
        <v>78</v>
      </c>
      <c r="BY54" s="61">
        <v>71</v>
      </c>
      <c r="BZ54" s="61">
        <v>16</v>
      </c>
      <c r="CA54" s="61">
        <v>65</v>
      </c>
      <c r="CB54" s="61">
        <v>0.2</v>
      </c>
      <c r="CC54" s="61">
        <v>75</v>
      </c>
      <c r="CD54" s="61">
        <v>-5.5</v>
      </c>
      <c r="CE54" s="61">
        <v>38</v>
      </c>
      <c r="CF54" s="61">
        <v>74</v>
      </c>
      <c r="CG54" s="61">
        <v>64</v>
      </c>
      <c r="CH54" s="61">
        <v>12</v>
      </c>
      <c r="CI54" s="61">
        <v>63</v>
      </c>
      <c r="CJ54" s="61">
        <v>-1</v>
      </c>
      <c r="CK54" s="61">
        <v>64</v>
      </c>
      <c r="CL54" s="61">
        <v>-2</v>
      </c>
      <c r="CM54" s="61">
        <v>64</v>
      </c>
      <c r="CN54" s="61">
        <v>1.3</v>
      </c>
      <c r="CO54" s="61">
        <v>58</v>
      </c>
      <c r="CP54" s="61">
        <v>1.9</v>
      </c>
      <c r="CQ54" s="61">
        <v>66</v>
      </c>
      <c r="CR54" s="61">
        <v>0.08</v>
      </c>
      <c r="CS54" s="61">
        <v>52</v>
      </c>
      <c r="CT54" s="61">
        <v>34</v>
      </c>
      <c r="CU54" s="61">
        <v>60</v>
      </c>
      <c r="CV54" s="61">
        <v>250</v>
      </c>
      <c r="CW54" s="61">
        <v>216</v>
      </c>
      <c r="CX54" s="61">
        <v>325</v>
      </c>
      <c r="CY54" s="61">
        <v>229</v>
      </c>
      <c r="CZ54" s="61" t="s">
        <v>356</v>
      </c>
      <c r="DA54" s="61" t="s">
        <v>357</v>
      </c>
      <c r="DB54" s="61" t="s">
        <v>358</v>
      </c>
      <c r="DC54" s="61" t="s">
        <v>359</v>
      </c>
    </row>
    <row r="55" spans="1:107">
      <c r="A55" s="61" t="s">
        <v>2922</v>
      </c>
      <c r="B55" s="61" t="s">
        <v>171</v>
      </c>
      <c r="C55" s="61" t="s">
        <v>332</v>
      </c>
      <c r="D55" s="61">
        <v>2021</v>
      </c>
      <c r="E55" s="61" t="s">
        <v>333</v>
      </c>
      <c r="F55" s="61" t="s">
        <v>2535</v>
      </c>
      <c r="G55" s="61" t="s">
        <v>2923</v>
      </c>
      <c r="H55" s="61" t="s">
        <v>526</v>
      </c>
      <c r="I55" s="61" t="s">
        <v>2537</v>
      </c>
      <c r="J55" s="61" t="s">
        <v>704</v>
      </c>
      <c r="K55" s="61" t="s">
        <v>2924</v>
      </c>
      <c r="L55" s="61" t="s">
        <v>486</v>
      </c>
      <c r="M55" s="61" t="s">
        <v>457</v>
      </c>
      <c r="N55" s="61" t="s">
        <v>369</v>
      </c>
      <c r="O55" s="61" t="s">
        <v>728</v>
      </c>
      <c r="P55" s="61" t="s">
        <v>387</v>
      </c>
      <c r="Q55" s="61" t="s">
        <v>706</v>
      </c>
      <c r="R55" s="61" t="s">
        <v>1840</v>
      </c>
      <c r="S55" s="61" t="s">
        <v>2925</v>
      </c>
      <c r="T55" s="61" t="s">
        <v>2541</v>
      </c>
      <c r="U55" s="61">
        <v>141</v>
      </c>
      <c r="V55" s="61" t="s">
        <v>2926</v>
      </c>
      <c r="W55" s="61" t="s">
        <v>663</v>
      </c>
      <c r="X55" s="61" t="s">
        <v>351</v>
      </c>
      <c r="Y55" s="62">
        <v>44397</v>
      </c>
      <c r="Z55" s="61" t="s">
        <v>2927</v>
      </c>
      <c r="AA55" s="61" t="b">
        <v>0</v>
      </c>
      <c r="AB55" s="61" t="s">
        <v>161</v>
      </c>
      <c r="AF55" s="61" t="s">
        <v>353</v>
      </c>
      <c r="AH55" s="61">
        <v>6</v>
      </c>
      <c r="AI55" s="62">
        <v>44901</v>
      </c>
      <c r="AK55" s="61">
        <v>6</v>
      </c>
      <c r="AL55" s="62">
        <v>44901</v>
      </c>
      <c r="AN55" s="61">
        <v>5</v>
      </c>
      <c r="AO55" s="62">
        <v>44901</v>
      </c>
      <c r="AQ55" s="61">
        <v>6</v>
      </c>
      <c r="AR55" s="62">
        <v>44901</v>
      </c>
      <c r="AT55" s="61">
        <v>5</v>
      </c>
      <c r="AU55" s="62">
        <v>44901</v>
      </c>
      <c r="AW55" s="61">
        <v>6</v>
      </c>
      <c r="AX55" s="62">
        <v>44901</v>
      </c>
      <c r="AZ55" s="61">
        <v>5</v>
      </c>
      <c r="BA55" s="62">
        <v>44901</v>
      </c>
      <c r="BC55" s="61">
        <v>37</v>
      </c>
      <c r="BD55" s="62">
        <v>44812</v>
      </c>
      <c r="BE55" s="61" t="s">
        <v>354</v>
      </c>
      <c r="BF55" s="61">
        <v>2</v>
      </c>
      <c r="BG55" s="62">
        <v>44901</v>
      </c>
      <c r="BI55" s="61" t="s">
        <v>2928</v>
      </c>
      <c r="BJ55" s="61">
        <v>8</v>
      </c>
      <c r="BK55" s="61">
        <v>58</v>
      </c>
      <c r="BL55" s="61">
        <v>7.8</v>
      </c>
      <c r="BM55" s="61">
        <v>46</v>
      </c>
      <c r="BN55" s="61">
        <v>-7.9</v>
      </c>
      <c r="BO55" s="61">
        <v>84</v>
      </c>
      <c r="BP55" s="61">
        <v>2.7</v>
      </c>
      <c r="BQ55" s="61">
        <v>74</v>
      </c>
      <c r="BR55" s="61">
        <v>49</v>
      </c>
      <c r="BS55" s="61">
        <v>74</v>
      </c>
      <c r="BT55" s="61">
        <v>82</v>
      </c>
      <c r="BU55" s="61">
        <v>71</v>
      </c>
      <c r="BV55" s="61">
        <v>109</v>
      </c>
      <c r="BW55" s="61">
        <v>71</v>
      </c>
      <c r="BX55" s="61">
        <v>71</v>
      </c>
      <c r="BY55" s="61">
        <v>70</v>
      </c>
      <c r="BZ55" s="61">
        <v>23</v>
      </c>
      <c r="CA55" s="61">
        <v>61</v>
      </c>
      <c r="CB55" s="61">
        <v>1.8</v>
      </c>
      <c r="CC55" s="61">
        <v>74</v>
      </c>
      <c r="CD55" s="61">
        <v>-5.9</v>
      </c>
      <c r="CE55" s="61">
        <v>37</v>
      </c>
      <c r="CF55" s="61">
        <v>51</v>
      </c>
      <c r="CG55" s="61">
        <v>62</v>
      </c>
      <c r="CH55" s="61">
        <v>7.1</v>
      </c>
      <c r="CI55" s="61">
        <v>62</v>
      </c>
      <c r="CJ55" s="61">
        <v>-0.4</v>
      </c>
      <c r="CK55" s="61">
        <v>63</v>
      </c>
      <c r="CL55" s="61">
        <v>-1.9</v>
      </c>
      <c r="CM55" s="61">
        <v>64</v>
      </c>
      <c r="CN55" s="61">
        <v>0.4</v>
      </c>
      <c r="CO55" s="61">
        <v>57</v>
      </c>
      <c r="CP55" s="61">
        <v>3.2</v>
      </c>
      <c r="CQ55" s="61">
        <v>66</v>
      </c>
      <c r="CR55" s="61">
        <v>0.28999999999999998</v>
      </c>
      <c r="CS55" s="61">
        <v>53</v>
      </c>
      <c r="CT55" s="61">
        <v>29</v>
      </c>
      <c r="CU55" s="61">
        <v>58</v>
      </c>
      <c r="CV55" s="61">
        <v>233</v>
      </c>
      <c r="CW55" s="61">
        <v>187</v>
      </c>
      <c r="CX55" s="61">
        <v>306</v>
      </c>
      <c r="CY55" s="61">
        <v>217</v>
      </c>
      <c r="CZ55" s="61" t="s">
        <v>356</v>
      </c>
      <c r="DA55" s="61" t="s">
        <v>357</v>
      </c>
      <c r="DB55" s="61" t="s">
        <v>358</v>
      </c>
      <c r="DC55" s="61" t="s">
        <v>359</v>
      </c>
    </row>
    <row r="56" spans="1:107">
      <c r="A56" s="61" t="s">
        <v>2929</v>
      </c>
      <c r="B56" s="61" t="s">
        <v>68</v>
      </c>
      <c r="C56" s="61" t="s">
        <v>332</v>
      </c>
      <c r="D56" s="61">
        <v>2021</v>
      </c>
      <c r="E56" s="61" t="s">
        <v>333</v>
      </c>
      <c r="F56" s="61" t="s">
        <v>2565</v>
      </c>
      <c r="G56" s="61" t="s">
        <v>2930</v>
      </c>
      <c r="H56" s="61" t="s">
        <v>2567</v>
      </c>
      <c r="I56" s="61" t="s">
        <v>2568</v>
      </c>
      <c r="J56" s="61" t="s">
        <v>451</v>
      </c>
      <c r="K56" s="61" t="s">
        <v>997</v>
      </c>
      <c r="L56" s="61" t="s">
        <v>2570</v>
      </c>
      <c r="M56" s="61" t="s">
        <v>2571</v>
      </c>
      <c r="N56" s="61" t="s">
        <v>2572</v>
      </c>
      <c r="O56" s="61" t="s">
        <v>2573</v>
      </c>
      <c r="P56" s="61" t="s">
        <v>453</v>
      </c>
      <c r="Q56" s="61" t="s">
        <v>454</v>
      </c>
      <c r="R56" s="61" t="s">
        <v>998</v>
      </c>
      <c r="S56" s="61" t="s">
        <v>999</v>
      </c>
      <c r="T56" s="61" t="s">
        <v>2541</v>
      </c>
      <c r="U56" s="61">
        <v>46</v>
      </c>
      <c r="V56" s="61" t="s">
        <v>2931</v>
      </c>
      <c r="W56" s="61" t="s">
        <v>350</v>
      </c>
      <c r="X56" s="61" t="s">
        <v>351</v>
      </c>
      <c r="Y56" s="62">
        <v>44397</v>
      </c>
      <c r="Z56" s="61" t="s">
        <v>2932</v>
      </c>
      <c r="AA56" s="61" t="b">
        <v>0</v>
      </c>
      <c r="AB56" s="61" t="s">
        <v>49</v>
      </c>
      <c r="AF56" s="61" t="s">
        <v>353</v>
      </c>
      <c r="AH56" s="61">
        <v>6</v>
      </c>
      <c r="AI56" s="62">
        <v>44901</v>
      </c>
      <c r="AK56" s="61">
        <v>6</v>
      </c>
      <c r="AL56" s="62">
        <v>44901</v>
      </c>
      <c r="AN56" s="61">
        <v>6</v>
      </c>
      <c r="AO56" s="62">
        <v>44901</v>
      </c>
      <c r="AQ56" s="61">
        <v>6</v>
      </c>
      <c r="AR56" s="62">
        <v>44901</v>
      </c>
      <c r="AT56" s="61">
        <v>5</v>
      </c>
      <c r="AU56" s="62">
        <v>44901</v>
      </c>
      <c r="AW56" s="61">
        <v>5</v>
      </c>
      <c r="AX56" s="62">
        <v>44901</v>
      </c>
      <c r="AZ56" s="61">
        <v>5</v>
      </c>
      <c r="BA56" s="62">
        <v>44901</v>
      </c>
      <c r="BC56" s="61">
        <v>37</v>
      </c>
      <c r="BD56" s="62">
        <v>44811</v>
      </c>
      <c r="BE56" s="61" t="s">
        <v>354</v>
      </c>
      <c r="BF56" s="61">
        <v>2</v>
      </c>
      <c r="BG56" s="62">
        <v>44901</v>
      </c>
      <c r="BI56" s="61" t="s">
        <v>2933</v>
      </c>
      <c r="BJ56" s="61">
        <v>6.4</v>
      </c>
      <c r="BK56" s="61">
        <v>62</v>
      </c>
      <c r="BL56" s="61">
        <v>8.1</v>
      </c>
      <c r="BM56" s="61">
        <v>47</v>
      </c>
      <c r="BN56" s="61">
        <v>-7.7</v>
      </c>
      <c r="BO56" s="61">
        <v>84</v>
      </c>
      <c r="BP56" s="61">
        <v>3.3</v>
      </c>
      <c r="BQ56" s="61">
        <v>75</v>
      </c>
      <c r="BR56" s="61">
        <v>54</v>
      </c>
      <c r="BS56" s="61">
        <v>74</v>
      </c>
      <c r="BT56" s="61">
        <v>100</v>
      </c>
      <c r="BU56" s="61">
        <v>72</v>
      </c>
      <c r="BV56" s="61">
        <v>132</v>
      </c>
      <c r="BW56" s="61">
        <v>73</v>
      </c>
      <c r="BX56" s="61">
        <v>129</v>
      </c>
      <c r="BY56" s="61">
        <v>70</v>
      </c>
      <c r="BZ56" s="61">
        <v>13</v>
      </c>
      <c r="CA56" s="61">
        <v>62</v>
      </c>
      <c r="CB56" s="61">
        <v>3.4</v>
      </c>
      <c r="CC56" s="61">
        <v>75</v>
      </c>
      <c r="CD56" s="61">
        <v>-6.6</v>
      </c>
      <c r="CE56" s="61">
        <v>35</v>
      </c>
      <c r="CF56" s="61">
        <v>68</v>
      </c>
      <c r="CG56" s="61">
        <v>63</v>
      </c>
      <c r="CH56" s="61">
        <v>6</v>
      </c>
      <c r="CI56" s="61">
        <v>64</v>
      </c>
      <c r="CJ56" s="61">
        <v>-1.6</v>
      </c>
      <c r="CK56" s="61">
        <v>64</v>
      </c>
      <c r="CL56" s="61">
        <v>-2.2000000000000002</v>
      </c>
      <c r="CM56" s="61">
        <v>64</v>
      </c>
      <c r="CN56" s="61">
        <v>0.4</v>
      </c>
      <c r="CO56" s="61">
        <v>57</v>
      </c>
      <c r="CP56" s="61">
        <v>3.1</v>
      </c>
      <c r="CQ56" s="61">
        <v>67</v>
      </c>
      <c r="CR56" s="61">
        <v>0.31</v>
      </c>
      <c r="CS56" s="61">
        <v>51</v>
      </c>
      <c r="CT56" s="61">
        <v>30</v>
      </c>
      <c r="CU56" s="61">
        <v>59</v>
      </c>
      <c r="CV56" s="61">
        <v>227</v>
      </c>
      <c r="CW56" s="61">
        <v>192</v>
      </c>
      <c r="CX56" s="61">
        <v>287</v>
      </c>
      <c r="CY56" s="61">
        <v>215</v>
      </c>
      <c r="CZ56" s="61" t="s">
        <v>356</v>
      </c>
      <c r="DA56" s="61" t="s">
        <v>357</v>
      </c>
      <c r="DB56" s="61" t="s">
        <v>358</v>
      </c>
      <c r="DC56" s="61" t="s">
        <v>359</v>
      </c>
    </row>
    <row r="57" spans="1:107">
      <c r="A57" s="61" t="s">
        <v>2934</v>
      </c>
      <c r="B57" s="61" t="s">
        <v>124</v>
      </c>
      <c r="C57" s="61" t="s">
        <v>332</v>
      </c>
      <c r="D57" s="61">
        <v>2021</v>
      </c>
      <c r="E57" s="61" t="s">
        <v>333</v>
      </c>
      <c r="F57" s="61" t="s">
        <v>2624</v>
      </c>
      <c r="G57" s="61" t="s">
        <v>2935</v>
      </c>
      <c r="H57" s="61" t="s">
        <v>2626</v>
      </c>
      <c r="I57" s="61" t="s">
        <v>2627</v>
      </c>
      <c r="J57" s="61" t="s">
        <v>493</v>
      </c>
      <c r="K57" s="61" t="s">
        <v>2936</v>
      </c>
      <c r="L57" s="61" t="s">
        <v>873</v>
      </c>
      <c r="M57" s="61" t="s">
        <v>2629</v>
      </c>
      <c r="N57" s="61" t="s">
        <v>391</v>
      </c>
      <c r="O57" s="61" t="s">
        <v>2630</v>
      </c>
      <c r="P57" s="61" t="s">
        <v>471</v>
      </c>
      <c r="Q57" s="61" t="s">
        <v>495</v>
      </c>
      <c r="R57" s="61" t="s">
        <v>598</v>
      </c>
      <c r="S57" s="61" t="s">
        <v>2937</v>
      </c>
      <c r="T57" s="61" t="s">
        <v>2541</v>
      </c>
      <c r="U57" s="61">
        <v>96</v>
      </c>
      <c r="V57" s="61" t="s">
        <v>2938</v>
      </c>
      <c r="W57" s="61" t="s">
        <v>2561</v>
      </c>
      <c r="X57" s="61" t="s">
        <v>351</v>
      </c>
      <c r="Y57" s="62">
        <v>44397</v>
      </c>
      <c r="Z57" s="61" t="s">
        <v>2939</v>
      </c>
      <c r="AA57" s="61" t="b">
        <v>0</v>
      </c>
      <c r="AB57" s="61" t="s">
        <v>105</v>
      </c>
      <c r="AF57" s="61" t="s">
        <v>353</v>
      </c>
      <c r="AH57" s="61">
        <v>7</v>
      </c>
      <c r="AI57" s="62">
        <v>44901</v>
      </c>
      <c r="AK57" s="61">
        <v>7</v>
      </c>
      <c r="AL57" s="62">
        <v>44901</v>
      </c>
      <c r="AN57" s="61">
        <v>6</v>
      </c>
      <c r="AO57" s="62">
        <v>44901</v>
      </c>
      <c r="AQ57" s="61">
        <v>6</v>
      </c>
      <c r="AR57" s="62">
        <v>44901</v>
      </c>
      <c r="AT57" s="61">
        <v>5</v>
      </c>
      <c r="AU57" s="62">
        <v>44901</v>
      </c>
      <c r="AW57" s="61">
        <v>5</v>
      </c>
      <c r="AX57" s="62">
        <v>44901</v>
      </c>
      <c r="AZ57" s="61">
        <v>5</v>
      </c>
      <c r="BA57" s="62">
        <v>44901</v>
      </c>
      <c r="BC57" s="61">
        <v>36</v>
      </c>
      <c r="BD57" s="62">
        <v>44812</v>
      </c>
      <c r="BE57" s="61" t="s">
        <v>354</v>
      </c>
      <c r="BF57" s="61">
        <v>1</v>
      </c>
      <c r="BG57" s="62">
        <v>44901</v>
      </c>
      <c r="BI57" s="61" t="s">
        <v>2940</v>
      </c>
      <c r="BJ57" s="61">
        <v>11.1</v>
      </c>
      <c r="BK57" s="61">
        <v>58</v>
      </c>
      <c r="BL57" s="61">
        <v>5.7</v>
      </c>
      <c r="BM57" s="61">
        <v>46</v>
      </c>
      <c r="BN57" s="61">
        <v>-6</v>
      </c>
      <c r="BO57" s="61">
        <v>84</v>
      </c>
      <c r="BP57" s="61">
        <v>2.2999999999999998</v>
      </c>
      <c r="BQ57" s="61">
        <v>74</v>
      </c>
      <c r="BR57" s="61">
        <v>52</v>
      </c>
      <c r="BS57" s="61">
        <v>73</v>
      </c>
      <c r="BT57" s="61">
        <v>89</v>
      </c>
      <c r="BU57" s="61">
        <v>71</v>
      </c>
      <c r="BV57" s="61">
        <v>116</v>
      </c>
      <c r="BW57" s="61">
        <v>71</v>
      </c>
      <c r="BX57" s="61">
        <v>104</v>
      </c>
      <c r="BY57" s="61">
        <v>69</v>
      </c>
      <c r="BZ57" s="61">
        <v>23</v>
      </c>
      <c r="CA57" s="61">
        <v>60</v>
      </c>
      <c r="CB57" s="61">
        <v>1.1000000000000001</v>
      </c>
      <c r="CC57" s="61">
        <v>74</v>
      </c>
      <c r="CD57" s="61">
        <v>-4.5999999999999996</v>
      </c>
      <c r="CE57" s="61">
        <v>37</v>
      </c>
      <c r="CF57" s="61">
        <v>58</v>
      </c>
      <c r="CG57" s="61">
        <v>61</v>
      </c>
      <c r="CH57" s="61">
        <v>9.9</v>
      </c>
      <c r="CI57" s="61">
        <v>62</v>
      </c>
      <c r="CJ57" s="61">
        <v>0.1</v>
      </c>
      <c r="CK57" s="61">
        <v>63</v>
      </c>
      <c r="CL57" s="61">
        <v>-0.6</v>
      </c>
      <c r="CM57" s="61">
        <v>63</v>
      </c>
      <c r="CN57" s="61">
        <v>0.8</v>
      </c>
      <c r="CO57" s="61">
        <v>57</v>
      </c>
      <c r="CP57" s="61">
        <v>2.7</v>
      </c>
      <c r="CQ57" s="61">
        <v>66</v>
      </c>
      <c r="CR57" s="61">
        <v>-0.33</v>
      </c>
      <c r="CS57" s="61">
        <v>52</v>
      </c>
      <c r="CT57" s="61">
        <v>33</v>
      </c>
      <c r="CU57" s="61">
        <v>57</v>
      </c>
      <c r="CV57" s="61">
        <v>225</v>
      </c>
      <c r="CW57" s="61">
        <v>180</v>
      </c>
      <c r="CX57" s="61">
        <v>303</v>
      </c>
      <c r="CY57" s="61">
        <v>205</v>
      </c>
      <c r="CZ57" s="61" t="s">
        <v>356</v>
      </c>
      <c r="DA57" s="61" t="s">
        <v>357</v>
      </c>
      <c r="DB57" s="61" t="s">
        <v>358</v>
      </c>
      <c r="DC57" s="61" t="s">
        <v>359</v>
      </c>
    </row>
    <row r="58" spans="1:107">
      <c r="A58" s="61" t="s">
        <v>2941</v>
      </c>
      <c r="B58" s="61" t="s">
        <v>188</v>
      </c>
      <c r="C58" s="61" t="s">
        <v>332</v>
      </c>
      <c r="D58" s="61">
        <v>2021</v>
      </c>
      <c r="E58" s="61" t="s">
        <v>333</v>
      </c>
      <c r="F58" s="61" t="s">
        <v>538</v>
      </c>
      <c r="G58" s="61" t="s">
        <v>2942</v>
      </c>
      <c r="H58" s="61" t="s">
        <v>542</v>
      </c>
      <c r="I58" s="61" t="s">
        <v>543</v>
      </c>
      <c r="J58" s="61" t="s">
        <v>2609</v>
      </c>
      <c r="K58" s="61" t="s">
        <v>2943</v>
      </c>
      <c r="L58" s="61" t="s">
        <v>2555</v>
      </c>
      <c r="M58" s="61" t="s">
        <v>2556</v>
      </c>
      <c r="N58" s="61" t="s">
        <v>2557</v>
      </c>
      <c r="O58" s="61" t="s">
        <v>2558</v>
      </c>
      <c r="P58" s="61" t="s">
        <v>340</v>
      </c>
      <c r="Q58" s="61" t="s">
        <v>2611</v>
      </c>
      <c r="R58" s="61" t="s">
        <v>2572</v>
      </c>
      <c r="S58" s="61" t="s">
        <v>2944</v>
      </c>
      <c r="T58" s="61" t="s">
        <v>2541</v>
      </c>
      <c r="U58" s="61">
        <v>156</v>
      </c>
      <c r="V58" s="61" t="s">
        <v>2945</v>
      </c>
      <c r="W58" s="61" t="s">
        <v>953</v>
      </c>
      <c r="X58" s="61" t="s">
        <v>351</v>
      </c>
      <c r="Y58" s="62">
        <v>44397</v>
      </c>
      <c r="Z58" s="61" t="s">
        <v>2946</v>
      </c>
      <c r="AA58" s="61" t="b">
        <v>0</v>
      </c>
      <c r="AB58" s="61" t="s">
        <v>109</v>
      </c>
      <c r="AF58" s="61" t="s">
        <v>353</v>
      </c>
      <c r="AH58" s="61">
        <v>6</v>
      </c>
      <c r="AI58" s="62">
        <v>44901</v>
      </c>
      <c r="AK58" s="61">
        <v>6</v>
      </c>
      <c r="AL58" s="62">
        <v>44901</v>
      </c>
      <c r="AN58" s="61">
        <v>5</v>
      </c>
      <c r="AO58" s="62">
        <v>44901</v>
      </c>
      <c r="AQ58" s="61">
        <v>6</v>
      </c>
      <c r="AR58" s="62">
        <v>44901</v>
      </c>
      <c r="AT58" s="61">
        <v>6</v>
      </c>
      <c r="AU58" s="62">
        <v>44901</v>
      </c>
      <c r="AW58" s="61">
        <v>6</v>
      </c>
      <c r="AX58" s="62">
        <v>44901</v>
      </c>
      <c r="AZ58" s="61">
        <v>5</v>
      </c>
      <c r="BA58" s="62">
        <v>44901</v>
      </c>
      <c r="BC58" s="61">
        <v>40</v>
      </c>
      <c r="BD58" s="62">
        <v>44811</v>
      </c>
      <c r="BE58" s="61" t="s">
        <v>354</v>
      </c>
      <c r="BF58" s="61">
        <v>1</v>
      </c>
      <c r="BG58" s="62">
        <v>44901</v>
      </c>
      <c r="BI58" s="61" t="s">
        <v>2947</v>
      </c>
      <c r="BJ58" s="61">
        <v>-1</v>
      </c>
      <c r="BK58" s="61">
        <v>62</v>
      </c>
      <c r="BL58" s="61">
        <v>0.3</v>
      </c>
      <c r="BM58" s="61">
        <v>51</v>
      </c>
      <c r="BN58" s="61">
        <v>-5.4</v>
      </c>
      <c r="BO58" s="61">
        <v>83</v>
      </c>
      <c r="BP58" s="61">
        <v>5.5</v>
      </c>
      <c r="BQ58" s="61">
        <v>74</v>
      </c>
      <c r="BR58" s="61">
        <v>63</v>
      </c>
      <c r="BS58" s="61">
        <v>73</v>
      </c>
      <c r="BT58" s="61">
        <v>107</v>
      </c>
      <c r="BU58" s="61">
        <v>72</v>
      </c>
      <c r="BV58" s="61">
        <v>134</v>
      </c>
      <c r="BW58" s="61">
        <v>72</v>
      </c>
      <c r="BX58" s="61">
        <v>125</v>
      </c>
      <c r="BY58" s="61">
        <v>70</v>
      </c>
      <c r="BZ58" s="61">
        <v>11</v>
      </c>
      <c r="CA58" s="61">
        <v>65</v>
      </c>
      <c r="CB58" s="61">
        <v>3.5</v>
      </c>
      <c r="CC58" s="61">
        <v>75</v>
      </c>
      <c r="CD58" s="61">
        <v>-4.9000000000000004</v>
      </c>
      <c r="CE58" s="61">
        <v>39</v>
      </c>
      <c r="CF58" s="61">
        <v>67</v>
      </c>
      <c r="CG58" s="61">
        <v>64</v>
      </c>
      <c r="CH58" s="61">
        <v>13.4</v>
      </c>
      <c r="CI58" s="61">
        <v>64</v>
      </c>
      <c r="CJ58" s="61">
        <v>-2.6</v>
      </c>
      <c r="CK58" s="61">
        <v>64</v>
      </c>
      <c r="CL58" s="61">
        <v>-2.9</v>
      </c>
      <c r="CM58" s="61">
        <v>64</v>
      </c>
      <c r="CN58" s="61">
        <v>1.7</v>
      </c>
      <c r="CO58" s="61">
        <v>59</v>
      </c>
      <c r="CP58" s="61">
        <v>1.9</v>
      </c>
      <c r="CQ58" s="61">
        <v>67</v>
      </c>
      <c r="CR58" s="61">
        <v>0.39</v>
      </c>
      <c r="CS58" s="61">
        <v>53</v>
      </c>
      <c r="CT58" s="61">
        <v>30</v>
      </c>
      <c r="CU58" s="61">
        <v>59</v>
      </c>
      <c r="CV58" s="61">
        <v>241</v>
      </c>
      <c r="CW58" s="61">
        <v>208</v>
      </c>
      <c r="CX58" s="61">
        <v>312</v>
      </c>
      <c r="CY58" s="61">
        <v>225</v>
      </c>
      <c r="CZ58" s="61" t="s">
        <v>356</v>
      </c>
      <c r="DA58" s="61" t="s">
        <v>357</v>
      </c>
      <c r="DB58" s="61" t="s">
        <v>358</v>
      </c>
      <c r="DC58" s="61" t="s">
        <v>359</v>
      </c>
    </row>
    <row r="59" spans="1:107">
      <c r="A59" s="61" t="s">
        <v>2948</v>
      </c>
      <c r="B59" s="61" t="s">
        <v>172</v>
      </c>
      <c r="C59" s="61" t="s">
        <v>332</v>
      </c>
      <c r="D59" s="61">
        <v>2021</v>
      </c>
      <c r="E59" s="61" t="s">
        <v>333</v>
      </c>
      <c r="F59" s="61" t="s">
        <v>2624</v>
      </c>
      <c r="G59" s="61" t="s">
        <v>2949</v>
      </c>
      <c r="H59" s="61" t="s">
        <v>2626</v>
      </c>
      <c r="I59" s="61" t="s">
        <v>2627</v>
      </c>
      <c r="J59" s="61" t="s">
        <v>2680</v>
      </c>
      <c r="K59" s="61" t="s">
        <v>2950</v>
      </c>
      <c r="L59" s="61" t="s">
        <v>873</v>
      </c>
      <c r="M59" s="61" t="s">
        <v>2629</v>
      </c>
      <c r="N59" s="61" t="s">
        <v>391</v>
      </c>
      <c r="O59" s="61" t="s">
        <v>2630</v>
      </c>
      <c r="P59" s="61" t="s">
        <v>542</v>
      </c>
      <c r="Q59" s="61" t="s">
        <v>2683</v>
      </c>
      <c r="R59" s="61" t="s">
        <v>336</v>
      </c>
      <c r="S59" s="61" t="s">
        <v>2951</v>
      </c>
      <c r="T59" s="61" t="s">
        <v>2541</v>
      </c>
      <c r="U59" s="61">
        <v>142</v>
      </c>
      <c r="V59" s="61" t="s">
        <v>2952</v>
      </c>
      <c r="W59" s="61" t="s">
        <v>1279</v>
      </c>
      <c r="X59" s="61" t="s">
        <v>351</v>
      </c>
      <c r="Y59" s="62">
        <v>44397</v>
      </c>
      <c r="Z59" s="61" t="s">
        <v>2953</v>
      </c>
      <c r="AA59" s="61" t="b">
        <v>0</v>
      </c>
      <c r="AB59" s="61" t="s">
        <v>161</v>
      </c>
      <c r="AF59" s="61" t="s">
        <v>353</v>
      </c>
      <c r="AH59" s="61">
        <v>6</v>
      </c>
      <c r="AI59" s="62">
        <v>44901</v>
      </c>
      <c r="AK59" s="61">
        <v>6</v>
      </c>
      <c r="AL59" s="62">
        <v>44901</v>
      </c>
      <c r="AN59" s="61">
        <v>6</v>
      </c>
      <c r="AO59" s="62">
        <v>44901</v>
      </c>
      <c r="AQ59" s="61">
        <v>6</v>
      </c>
      <c r="AR59" s="62">
        <v>44901</v>
      </c>
      <c r="AT59" s="61">
        <v>6</v>
      </c>
      <c r="AU59" s="62">
        <v>44901</v>
      </c>
      <c r="AW59" s="61">
        <v>6</v>
      </c>
      <c r="AX59" s="62">
        <v>44901</v>
      </c>
      <c r="AZ59" s="61">
        <v>5</v>
      </c>
      <c r="BA59" s="62">
        <v>44901</v>
      </c>
      <c r="BC59" s="61">
        <v>38</v>
      </c>
      <c r="BD59" s="62">
        <v>44811</v>
      </c>
      <c r="BE59" s="61" t="s">
        <v>354</v>
      </c>
      <c r="BF59" s="61">
        <v>1</v>
      </c>
      <c r="BG59" s="62">
        <v>44901</v>
      </c>
      <c r="BI59" s="61" t="s">
        <v>2954</v>
      </c>
      <c r="BJ59" s="61">
        <v>8.6999999999999993</v>
      </c>
      <c r="BK59" s="61">
        <v>58</v>
      </c>
      <c r="BL59" s="61">
        <v>2.8</v>
      </c>
      <c r="BM59" s="61">
        <v>46</v>
      </c>
      <c r="BN59" s="61">
        <v>-6.7</v>
      </c>
      <c r="BO59" s="61">
        <v>83</v>
      </c>
      <c r="BP59" s="61">
        <v>2.7</v>
      </c>
      <c r="BQ59" s="61">
        <v>74</v>
      </c>
      <c r="BR59" s="61">
        <v>59</v>
      </c>
      <c r="BS59" s="61">
        <v>73</v>
      </c>
      <c r="BT59" s="61">
        <v>107</v>
      </c>
      <c r="BU59" s="61">
        <v>71</v>
      </c>
      <c r="BV59" s="61">
        <v>130</v>
      </c>
      <c r="BW59" s="61">
        <v>70</v>
      </c>
      <c r="BX59" s="61">
        <v>93</v>
      </c>
      <c r="BY59" s="61">
        <v>68</v>
      </c>
      <c r="BZ59" s="61">
        <v>24</v>
      </c>
      <c r="CA59" s="61">
        <v>60</v>
      </c>
      <c r="CB59" s="61">
        <v>3.2</v>
      </c>
      <c r="CC59" s="61">
        <v>74</v>
      </c>
      <c r="CD59" s="61">
        <v>-5.2</v>
      </c>
      <c r="CE59" s="61">
        <v>36</v>
      </c>
      <c r="CF59" s="61">
        <v>78</v>
      </c>
      <c r="CG59" s="61">
        <v>60</v>
      </c>
      <c r="CH59" s="61">
        <v>6.5</v>
      </c>
      <c r="CI59" s="61">
        <v>61</v>
      </c>
      <c r="CJ59" s="61">
        <v>0.2</v>
      </c>
      <c r="CK59" s="61">
        <v>62</v>
      </c>
      <c r="CL59" s="61">
        <v>0.2</v>
      </c>
      <c r="CM59" s="61">
        <v>62</v>
      </c>
      <c r="CN59" s="61">
        <v>0.2</v>
      </c>
      <c r="CO59" s="61">
        <v>56</v>
      </c>
      <c r="CP59" s="61">
        <v>1.8</v>
      </c>
      <c r="CQ59" s="61">
        <v>64</v>
      </c>
      <c r="CR59" s="61">
        <v>0.37</v>
      </c>
      <c r="CS59" s="61">
        <v>50</v>
      </c>
      <c r="CT59" s="61">
        <v>23</v>
      </c>
      <c r="CU59" s="61">
        <v>57</v>
      </c>
      <c r="CV59" s="61">
        <v>245</v>
      </c>
      <c r="CW59" s="61">
        <v>211</v>
      </c>
      <c r="CX59" s="61">
        <v>325</v>
      </c>
      <c r="CY59" s="61">
        <v>227</v>
      </c>
      <c r="CZ59" s="61" t="s">
        <v>356</v>
      </c>
      <c r="DA59" s="61" t="s">
        <v>357</v>
      </c>
      <c r="DB59" s="61" t="s">
        <v>358</v>
      </c>
      <c r="DC59" s="61" t="s">
        <v>359</v>
      </c>
    </row>
    <row r="60" spans="1:107">
      <c r="A60" s="61" t="s">
        <v>2955</v>
      </c>
      <c r="B60" s="61" t="s">
        <v>69</v>
      </c>
      <c r="C60" s="61" t="s">
        <v>332</v>
      </c>
      <c r="D60" s="61">
        <v>2021</v>
      </c>
      <c r="E60" s="61" t="s">
        <v>333</v>
      </c>
      <c r="F60" s="61" t="s">
        <v>704</v>
      </c>
      <c r="G60" s="61" t="s">
        <v>2956</v>
      </c>
      <c r="H60" s="61" t="s">
        <v>387</v>
      </c>
      <c r="I60" s="61" t="s">
        <v>706</v>
      </c>
      <c r="J60" s="61" t="s">
        <v>364</v>
      </c>
      <c r="K60" s="61" t="s">
        <v>2957</v>
      </c>
      <c r="L60" s="61" t="s">
        <v>708</v>
      </c>
      <c r="M60" s="61" t="s">
        <v>709</v>
      </c>
      <c r="N60" s="61" t="s">
        <v>346</v>
      </c>
      <c r="O60" s="61" t="s">
        <v>710</v>
      </c>
      <c r="P60" s="61" t="s">
        <v>367</v>
      </c>
      <c r="Q60" s="61" t="s">
        <v>368</v>
      </c>
      <c r="R60" s="61" t="s">
        <v>336</v>
      </c>
      <c r="S60" s="61" t="s">
        <v>2958</v>
      </c>
      <c r="T60" s="61" t="s">
        <v>2541</v>
      </c>
      <c r="U60" s="61">
        <v>47</v>
      </c>
      <c r="V60" s="61" t="s">
        <v>2959</v>
      </c>
      <c r="W60" s="61" t="s">
        <v>463</v>
      </c>
      <c r="X60" s="61" t="s">
        <v>351</v>
      </c>
      <c r="Y60" s="62">
        <v>44398</v>
      </c>
      <c r="Z60" s="61" t="s">
        <v>2960</v>
      </c>
      <c r="AA60" s="61" t="b">
        <v>0</v>
      </c>
      <c r="AB60" s="61" t="s">
        <v>49</v>
      </c>
      <c r="AF60" s="61" t="s">
        <v>353</v>
      </c>
      <c r="AH60" s="61">
        <v>6</v>
      </c>
      <c r="AI60" s="62">
        <v>44901</v>
      </c>
      <c r="AK60" s="61">
        <v>6</v>
      </c>
      <c r="AL60" s="62">
        <v>44901</v>
      </c>
      <c r="AN60" s="61">
        <v>5</v>
      </c>
      <c r="AO60" s="62">
        <v>44901</v>
      </c>
      <c r="AQ60" s="61">
        <v>6</v>
      </c>
      <c r="AR60" s="62">
        <v>44901</v>
      </c>
      <c r="AT60" s="61">
        <v>5</v>
      </c>
      <c r="AU60" s="62">
        <v>44901</v>
      </c>
      <c r="AW60" s="61">
        <v>6</v>
      </c>
      <c r="AX60" s="62">
        <v>44901</v>
      </c>
      <c r="AZ60" s="61">
        <v>5</v>
      </c>
      <c r="BA60" s="62">
        <v>44901</v>
      </c>
      <c r="BC60" s="61">
        <v>34</v>
      </c>
      <c r="BD60" s="62">
        <v>44811</v>
      </c>
      <c r="BE60" s="61" t="s">
        <v>354</v>
      </c>
      <c r="BF60" s="61">
        <v>1</v>
      </c>
      <c r="BG60" s="62">
        <v>44901</v>
      </c>
      <c r="BI60" s="61" t="s">
        <v>2961</v>
      </c>
      <c r="BJ60" s="61">
        <v>10.9</v>
      </c>
      <c r="BK60" s="61">
        <v>60</v>
      </c>
      <c r="BL60" s="61">
        <v>6</v>
      </c>
      <c r="BM60" s="61">
        <v>52</v>
      </c>
      <c r="BN60" s="61">
        <v>-5.9</v>
      </c>
      <c r="BO60" s="61">
        <v>84</v>
      </c>
      <c r="BP60" s="61">
        <v>0.1</v>
      </c>
      <c r="BQ60" s="61">
        <v>74</v>
      </c>
      <c r="BR60" s="61">
        <v>43</v>
      </c>
      <c r="BS60" s="61">
        <v>74</v>
      </c>
      <c r="BT60" s="61">
        <v>83</v>
      </c>
      <c r="BU60" s="61">
        <v>72</v>
      </c>
      <c r="BV60" s="61">
        <v>104</v>
      </c>
      <c r="BW60" s="61">
        <v>73</v>
      </c>
      <c r="BX60" s="61">
        <v>63</v>
      </c>
      <c r="BY60" s="61">
        <v>72</v>
      </c>
      <c r="BZ60" s="61">
        <v>28</v>
      </c>
      <c r="CA60" s="61">
        <v>66</v>
      </c>
      <c r="CB60" s="61">
        <v>2.2000000000000002</v>
      </c>
      <c r="CC60" s="61">
        <v>75</v>
      </c>
      <c r="CD60" s="61">
        <v>-6.2</v>
      </c>
      <c r="CE60" s="61">
        <v>41</v>
      </c>
      <c r="CF60" s="61">
        <v>53</v>
      </c>
      <c r="CG60" s="61">
        <v>65</v>
      </c>
      <c r="CH60" s="61">
        <v>3.5</v>
      </c>
      <c r="CI60" s="61">
        <v>64</v>
      </c>
      <c r="CJ60" s="61">
        <v>2.1</v>
      </c>
      <c r="CK60" s="61">
        <v>65</v>
      </c>
      <c r="CL60" s="61">
        <v>3.8</v>
      </c>
      <c r="CM60" s="61">
        <v>66</v>
      </c>
      <c r="CN60" s="61">
        <v>-1.2</v>
      </c>
      <c r="CO60" s="61">
        <v>59</v>
      </c>
      <c r="CP60" s="61">
        <v>5.6</v>
      </c>
      <c r="CQ60" s="61">
        <v>67</v>
      </c>
      <c r="CR60" s="61">
        <v>0.46</v>
      </c>
      <c r="CS60" s="61">
        <v>55</v>
      </c>
      <c r="CT60" s="61">
        <v>17</v>
      </c>
      <c r="CU60" s="61">
        <v>60</v>
      </c>
      <c r="CV60" s="61">
        <v>234</v>
      </c>
      <c r="CW60" s="61">
        <v>183</v>
      </c>
      <c r="CX60" s="61">
        <v>331</v>
      </c>
      <c r="CY60" s="61">
        <v>222</v>
      </c>
      <c r="CZ60" s="61" t="s">
        <v>356</v>
      </c>
      <c r="DA60" s="61" t="s">
        <v>357</v>
      </c>
      <c r="DB60" s="61" t="s">
        <v>358</v>
      </c>
      <c r="DC60" s="61" t="s">
        <v>359</v>
      </c>
    </row>
    <row r="61" spans="1:107">
      <c r="A61" s="61" t="s">
        <v>2962</v>
      </c>
      <c r="B61" s="61" t="s">
        <v>173</v>
      </c>
      <c r="C61" s="61" t="s">
        <v>332</v>
      </c>
      <c r="D61" s="61">
        <v>2021</v>
      </c>
      <c r="E61" s="61" t="s">
        <v>333</v>
      </c>
      <c r="F61" s="61" t="s">
        <v>2624</v>
      </c>
      <c r="G61" s="61" t="s">
        <v>2963</v>
      </c>
      <c r="H61" s="61" t="s">
        <v>2626</v>
      </c>
      <c r="I61" s="61" t="s">
        <v>2627</v>
      </c>
      <c r="J61" s="61" t="s">
        <v>742</v>
      </c>
      <c r="K61" s="61" t="s">
        <v>2964</v>
      </c>
      <c r="L61" s="61" t="s">
        <v>873</v>
      </c>
      <c r="M61" s="61" t="s">
        <v>2629</v>
      </c>
      <c r="N61" s="61" t="s">
        <v>391</v>
      </c>
      <c r="O61" s="61" t="s">
        <v>2630</v>
      </c>
      <c r="P61" s="61" t="s">
        <v>369</v>
      </c>
      <c r="Q61" s="61" t="s">
        <v>744</v>
      </c>
      <c r="R61" s="61" t="s">
        <v>416</v>
      </c>
      <c r="S61" s="61" t="s">
        <v>2965</v>
      </c>
      <c r="T61" s="61" t="s">
        <v>2541</v>
      </c>
      <c r="U61" s="61">
        <v>143</v>
      </c>
      <c r="V61" s="61" t="s">
        <v>2966</v>
      </c>
      <c r="W61" s="61" t="s">
        <v>2561</v>
      </c>
      <c r="X61" s="61" t="s">
        <v>351</v>
      </c>
      <c r="Y61" s="62">
        <v>44398</v>
      </c>
      <c r="Z61" s="61" t="s">
        <v>2967</v>
      </c>
      <c r="AA61" s="61" t="b">
        <v>0</v>
      </c>
      <c r="AB61" s="61" t="s">
        <v>161</v>
      </c>
      <c r="AF61" s="61" t="s">
        <v>353</v>
      </c>
      <c r="AH61" s="61">
        <v>6</v>
      </c>
      <c r="AI61" s="62">
        <v>44901</v>
      </c>
      <c r="AK61" s="61">
        <v>6</v>
      </c>
      <c r="AL61" s="62">
        <v>44901</v>
      </c>
      <c r="AN61" s="61">
        <v>5</v>
      </c>
      <c r="AO61" s="62">
        <v>44901</v>
      </c>
      <c r="AQ61" s="61">
        <v>6</v>
      </c>
      <c r="AR61" s="62">
        <v>44901</v>
      </c>
      <c r="AT61" s="61">
        <v>6</v>
      </c>
      <c r="AU61" s="62">
        <v>44901</v>
      </c>
      <c r="AW61" s="61">
        <v>6</v>
      </c>
      <c r="AX61" s="62">
        <v>44901</v>
      </c>
      <c r="AZ61" s="61">
        <v>5</v>
      </c>
      <c r="BA61" s="62">
        <v>44901</v>
      </c>
      <c r="BC61" s="61">
        <v>35</v>
      </c>
      <c r="BD61" s="62">
        <v>44812</v>
      </c>
      <c r="BE61" s="61" t="s">
        <v>354</v>
      </c>
      <c r="BF61" s="61">
        <v>1</v>
      </c>
      <c r="BG61" s="62">
        <v>44901</v>
      </c>
      <c r="BI61" s="61" t="s">
        <v>2968</v>
      </c>
      <c r="BJ61" s="61">
        <v>7.1</v>
      </c>
      <c r="BK61" s="61">
        <v>58</v>
      </c>
      <c r="BL61" s="61">
        <v>8.9</v>
      </c>
      <c r="BM61" s="61">
        <v>46</v>
      </c>
      <c r="BN61" s="61">
        <v>-7.1</v>
      </c>
      <c r="BO61" s="61">
        <v>83</v>
      </c>
      <c r="BP61" s="61">
        <v>2.1</v>
      </c>
      <c r="BQ61" s="61">
        <v>74</v>
      </c>
      <c r="BR61" s="61">
        <v>54</v>
      </c>
      <c r="BS61" s="61">
        <v>73</v>
      </c>
      <c r="BT61" s="61">
        <v>101</v>
      </c>
      <c r="BU61" s="61">
        <v>71</v>
      </c>
      <c r="BV61" s="61">
        <v>122</v>
      </c>
      <c r="BW61" s="61">
        <v>70</v>
      </c>
      <c r="BX61" s="61">
        <v>105</v>
      </c>
      <c r="BY61" s="61">
        <v>69</v>
      </c>
      <c r="BZ61" s="61">
        <v>20</v>
      </c>
      <c r="CA61" s="61">
        <v>60</v>
      </c>
      <c r="CB61" s="61">
        <v>1.2</v>
      </c>
      <c r="CC61" s="61">
        <v>74</v>
      </c>
      <c r="CD61" s="61">
        <v>-6.3</v>
      </c>
      <c r="CE61" s="61">
        <v>38</v>
      </c>
      <c r="CF61" s="61">
        <v>74</v>
      </c>
      <c r="CG61" s="61">
        <v>61</v>
      </c>
      <c r="CH61" s="61">
        <v>3.6</v>
      </c>
      <c r="CI61" s="61">
        <v>62</v>
      </c>
      <c r="CJ61" s="61">
        <v>-0.3</v>
      </c>
      <c r="CK61" s="61">
        <v>63</v>
      </c>
      <c r="CL61" s="61">
        <v>0.5</v>
      </c>
      <c r="CM61" s="61">
        <v>63</v>
      </c>
      <c r="CN61" s="61">
        <v>0.3</v>
      </c>
      <c r="CO61" s="61">
        <v>56</v>
      </c>
      <c r="CP61" s="61">
        <v>1</v>
      </c>
      <c r="CQ61" s="61">
        <v>65</v>
      </c>
      <c r="CR61" s="61">
        <v>-0.12</v>
      </c>
      <c r="CS61" s="61">
        <v>52</v>
      </c>
      <c r="CT61" s="61">
        <v>28</v>
      </c>
      <c r="CU61" s="61">
        <v>58</v>
      </c>
      <c r="CV61" s="61">
        <v>228</v>
      </c>
      <c r="CW61" s="61">
        <v>204</v>
      </c>
      <c r="CX61" s="61">
        <v>292</v>
      </c>
      <c r="CY61" s="61">
        <v>207</v>
      </c>
      <c r="CZ61" s="61" t="s">
        <v>356</v>
      </c>
      <c r="DA61" s="61" t="s">
        <v>357</v>
      </c>
      <c r="DB61" s="61" t="s">
        <v>358</v>
      </c>
      <c r="DC61" s="61" t="s">
        <v>359</v>
      </c>
    </row>
    <row r="62" spans="1:107">
      <c r="A62" s="61" t="s">
        <v>2969</v>
      </c>
      <c r="B62" s="61" t="s">
        <v>136</v>
      </c>
      <c r="C62" s="61" t="s">
        <v>332</v>
      </c>
      <c r="D62" s="61">
        <v>2021</v>
      </c>
      <c r="E62" s="61" t="s">
        <v>632</v>
      </c>
      <c r="F62" s="61" t="s">
        <v>2624</v>
      </c>
      <c r="G62" s="61" t="s">
        <v>2970</v>
      </c>
      <c r="H62" s="61" t="s">
        <v>2626</v>
      </c>
      <c r="I62" s="61" t="s">
        <v>2627</v>
      </c>
      <c r="J62" s="61" t="s">
        <v>2636</v>
      </c>
      <c r="K62" s="61" t="s">
        <v>684</v>
      </c>
      <c r="L62" s="61" t="s">
        <v>873</v>
      </c>
      <c r="M62" s="61" t="s">
        <v>2629</v>
      </c>
      <c r="N62" s="61" t="s">
        <v>391</v>
      </c>
      <c r="O62" s="61" t="s">
        <v>2630</v>
      </c>
      <c r="P62" s="61" t="s">
        <v>369</v>
      </c>
      <c r="Q62" s="61" t="s">
        <v>2638</v>
      </c>
      <c r="R62" s="61" t="s">
        <v>420</v>
      </c>
      <c r="S62" s="61" t="s">
        <v>685</v>
      </c>
      <c r="T62" s="61" t="s">
        <v>2541</v>
      </c>
      <c r="U62" s="61">
        <v>107</v>
      </c>
      <c r="V62" s="61" t="s">
        <v>2971</v>
      </c>
      <c r="W62" s="61" t="s">
        <v>1279</v>
      </c>
      <c r="X62" s="61" t="s">
        <v>351</v>
      </c>
      <c r="Y62" s="62">
        <v>44398</v>
      </c>
      <c r="Z62" s="61" t="s">
        <v>2972</v>
      </c>
      <c r="AA62" s="61" t="b">
        <v>0</v>
      </c>
      <c r="AB62" s="61" t="s">
        <v>135</v>
      </c>
      <c r="AF62" s="61" t="s">
        <v>353</v>
      </c>
      <c r="AH62" s="61">
        <v>6</v>
      </c>
      <c r="AI62" s="62">
        <v>44901</v>
      </c>
      <c r="AK62" s="61">
        <v>6</v>
      </c>
      <c r="AL62" s="62">
        <v>44901</v>
      </c>
      <c r="AN62" s="61">
        <v>6</v>
      </c>
      <c r="AO62" s="62">
        <v>44901</v>
      </c>
      <c r="AQ62" s="61">
        <v>6</v>
      </c>
      <c r="AR62" s="62">
        <v>44901</v>
      </c>
      <c r="AT62" s="61">
        <v>6</v>
      </c>
      <c r="AU62" s="62">
        <v>44901</v>
      </c>
      <c r="AW62" s="61">
        <v>6</v>
      </c>
      <c r="AX62" s="62">
        <v>44901</v>
      </c>
      <c r="AZ62" s="61">
        <v>5</v>
      </c>
      <c r="BA62" s="62">
        <v>44901</v>
      </c>
      <c r="BC62" s="61">
        <v>38</v>
      </c>
      <c r="BD62" s="62">
        <v>44811</v>
      </c>
      <c r="BE62" s="61" t="s">
        <v>354</v>
      </c>
      <c r="BF62" s="61">
        <v>2</v>
      </c>
      <c r="BG62" s="62">
        <v>44901</v>
      </c>
      <c r="BI62" s="61" t="s">
        <v>2973</v>
      </c>
      <c r="BJ62" s="61">
        <v>10.3</v>
      </c>
      <c r="BK62" s="61">
        <v>58</v>
      </c>
      <c r="BL62" s="61">
        <v>10.1</v>
      </c>
      <c r="BM62" s="61">
        <v>46</v>
      </c>
      <c r="BN62" s="61">
        <v>-5.5</v>
      </c>
      <c r="BO62" s="61">
        <v>83</v>
      </c>
      <c r="BP62" s="61">
        <v>2.5</v>
      </c>
      <c r="BQ62" s="61">
        <v>74</v>
      </c>
      <c r="BR62" s="61">
        <v>55</v>
      </c>
      <c r="BS62" s="61">
        <v>73</v>
      </c>
      <c r="BT62" s="61">
        <v>105</v>
      </c>
      <c r="BU62" s="61">
        <v>71</v>
      </c>
      <c r="BV62" s="61">
        <v>131</v>
      </c>
      <c r="BW62" s="61">
        <v>71</v>
      </c>
      <c r="BX62" s="61">
        <v>113</v>
      </c>
      <c r="BY62" s="61">
        <v>68</v>
      </c>
      <c r="BZ62" s="61">
        <v>17</v>
      </c>
      <c r="CA62" s="61">
        <v>61</v>
      </c>
      <c r="CB62" s="61">
        <v>3.4</v>
      </c>
      <c r="CC62" s="61">
        <v>75</v>
      </c>
      <c r="CD62" s="61">
        <v>-6.4</v>
      </c>
      <c r="CE62" s="61">
        <v>38</v>
      </c>
      <c r="CF62" s="61">
        <v>77</v>
      </c>
      <c r="CG62" s="61">
        <v>62</v>
      </c>
      <c r="CH62" s="61">
        <v>11.2</v>
      </c>
      <c r="CI62" s="61">
        <v>62</v>
      </c>
      <c r="CJ62" s="61">
        <v>0.4</v>
      </c>
      <c r="CK62" s="61">
        <v>63</v>
      </c>
      <c r="CL62" s="61">
        <v>-1</v>
      </c>
      <c r="CM62" s="61">
        <v>63</v>
      </c>
      <c r="CN62" s="61">
        <v>1</v>
      </c>
      <c r="CO62" s="61">
        <v>57</v>
      </c>
      <c r="CP62" s="61">
        <v>2.6</v>
      </c>
      <c r="CQ62" s="61">
        <v>65</v>
      </c>
      <c r="CR62" s="61">
        <v>0.44</v>
      </c>
      <c r="CS62" s="61">
        <v>52</v>
      </c>
      <c r="CT62" s="61">
        <v>20</v>
      </c>
      <c r="CU62" s="61">
        <v>59</v>
      </c>
      <c r="CV62" s="61">
        <v>264</v>
      </c>
      <c r="CW62" s="61">
        <v>229</v>
      </c>
      <c r="CX62" s="61">
        <v>336</v>
      </c>
      <c r="CY62" s="61">
        <v>251</v>
      </c>
      <c r="CZ62" s="61" t="s">
        <v>356</v>
      </c>
      <c r="DA62" s="61" t="s">
        <v>357</v>
      </c>
      <c r="DB62" s="61" t="s">
        <v>358</v>
      </c>
      <c r="DC62" s="61" t="s">
        <v>359</v>
      </c>
    </row>
    <row r="63" spans="1:107">
      <c r="A63" s="61" t="s">
        <v>2974</v>
      </c>
      <c r="B63" s="61" t="s">
        <v>125</v>
      </c>
      <c r="C63" s="61" t="s">
        <v>332</v>
      </c>
      <c r="D63" s="61">
        <v>2021</v>
      </c>
      <c r="E63" s="61" t="s">
        <v>333</v>
      </c>
      <c r="F63" s="61" t="s">
        <v>2565</v>
      </c>
      <c r="G63" s="61" t="s">
        <v>2975</v>
      </c>
      <c r="H63" s="61" t="s">
        <v>2567</v>
      </c>
      <c r="I63" s="61" t="s">
        <v>2568</v>
      </c>
      <c r="J63" s="61" t="s">
        <v>704</v>
      </c>
      <c r="K63" s="61" t="s">
        <v>2976</v>
      </c>
      <c r="L63" s="61" t="s">
        <v>2570</v>
      </c>
      <c r="M63" s="61" t="s">
        <v>2571</v>
      </c>
      <c r="N63" s="61" t="s">
        <v>2572</v>
      </c>
      <c r="O63" s="61" t="s">
        <v>2573</v>
      </c>
      <c r="P63" s="61" t="s">
        <v>387</v>
      </c>
      <c r="Q63" s="61" t="s">
        <v>706</v>
      </c>
      <c r="R63" s="61" t="s">
        <v>727</v>
      </c>
      <c r="S63" s="61" t="s">
        <v>1373</v>
      </c>
      <c r="T63" s="61" t="s">
        <v>2541</v>
      </c>
      <c r="U63" s="61">
        <v>97</v>
      </c>
      <c r="V63" s="61" t="s">
        <v>2977</v>
      </c>
      <c r="W63" s="61" t="s">
        <v>429</v>
      </c>
      <c r="X63" s="61" t="s">
        <v>351</v>
      </c>
      <c r="Y63" s="62">
        <v>44398</v>
      </c>
      <c r="Z63" s="61" t="s">
        <v>2978</v>
      </c>
      <c r="AA63" s="61" t="b">
        <v>0</v>
      </c>
      <c r="AB63" s="61" t="s">
        <v>105</v>
      </c>
      <c r="AF63" s="61" t="s">
        <v>353</v>
      </c>
      <c r="AH63" s="61">
        <v>6</v>
      </c>
      <c r="AI63" s="62">
        <v>44901</v>
      </c>
      <c r="AK63" s="61">
        <v>6</v>
      </c>
      <c r="AL63" s="62">
        <v>44901</v>
      </c>
      <c r="AN63" s="61">
        <v>6</v>
      </c>
      <c r="AO63" s="62">
        <v>44901</v>
      </c>
      <c r="AQ63" s="61">
        <v>6</v>
      </c>
      <c r="AR63" s="62">
        <v>44901</v>
      </c>
      <c r="AT63" s="61">
        <v>5</v>
      </c>
      <c r="AU63" s="62">
        <v>44901</v>
      </c>
      <c r="AW63" s="61">
        <v>5</v>
      </c>
      <c r="AX63" s="62">
        <v>44901</v>
      </c>
      <c r="AZ63" s="61">
        <v>5</v>
      </c>
      <c r="BA63" s="62">
        <v>44901</v>
      </c>
      <c r="BC63" s="61">
        <v>36</v>
      </c>
      <c r="BD63" s="62">
        <v>44812</v>
      </c>
      <c r="BE63" s="61" t="s">
        <v>354</v>
      </c>
      <c r="BF63" s="61">
        <v>2</v>
      </c>
      <c r="BG63" s="62">
        <v>44901</v>
      </c>
      <c r="BI63" s="61" t="s">
        <v>2979</v>
      </c>
      <c r="BJ63" s="61">
        <v>8.1</v>
      </c>
      <c r="BK63" s="61">
        <v>62</v>
      </c>
      <c r="BL63" s="61">
        <v>5.9</v>
      </c>
      <c r="BM63" s="61">
        <v>48</v>
      </c>
      <c r="BN63" s="61">
        <v>-1.8</v>
      </c>
      <c r="BO63" s="61">
        <v>83</v>
      </c>
      <c r="BP63" s="61">
        <v>0.6</v>
      </c>
      <c r="BQ63" s="61">
        <v>74</v>
      </c>
      <c r="BR63" s="61">
        <v>52</v>
      </c>
      <c r="BS63" s="61">
        <v>74</v>
      </c>
      <c r="BT63" s="61">
        <v>98</v>
      </c>
      <c r="BU63" s="61">
        <v>72</v>
      </c>
      <c r="BV63" s="61">
        <v>128</v>
      </c>
      <c r="BW63" s="61">
        <v>73</v>
      </c>
      <c r="BX63" s="61">
        <v>99</v>
      </c>
      <c r="BY63" s="61">
        <v>69</v>
      </c>
      <c r="BZ63" s="61">
        <v>30</v>
      </c>
      <c r="CA63" s="61">
        <v>61</v>
      </c>
      <c r="CB63" s="61">
        <v>3.2</v>
      </c>
      <c r="CC63" s="61">
        <v>75</v>
      </c>
      <c r="CD63" s="61">
        <v>-6.3</v>
      </c>
      <c r="CE63" s="61">
        <v>35</v>
      </c>
      <c r="CF63" s="61">
        <v>74</v>
      </c>
      <c r="CG63" s="61">
        <v>62</v>
      </c>
      <c r="CH63" s="61">
        <v>6.3</v>
      </c>
      <c r="CI63" s="61">
        <v>63</v>
      </c>
      <c r="CJ63" s="61">
        <v>-0.7</v>
      </c>
      <c r="CK63" s="61">
        <v>63</v>
      </c>
      <c r="CL63" s="61">
        <v>-0.4</v>
      </c>
      <c r="CM63" s="61">
        <v>63</v>
      </c>
      <c r="CN63" s="61">
        <v>-0.7</v>
      </c>
      <c r="CO63" s="61">
        <v>57</v>
      </c>
      <c r="CP63" s="61">
        <v>6.2</v>
      </c>
      <c r="CQ63" s="61">
        <v>66</v>
      </c>
      <c r="CR63" s="61">
        <v>-0.02</v>
      </c>
      <c r="CS63" s="61">
        <v>50</v>
      </c>
      <c r="CT63" s="61">
        <v>-4</v>
      </c>
      <c r="CU63" s="61">
        <v>59</v>
      </c>
      <c r="CV63" s="61">
        <v>250</v>
      </c>
      <c r="CW63" s="61">
        <v>194</v>
      </c>
      <c r="CX63" s="61">
        <v>348</v>
      </c>
      <c r="CY63" s="61">
        <v>240</v>
      </c>
      <c r="CZ63" s="61" t="s">
        <v>356</v>
      </c>
      <c r="DA63" s="61" t="s">
        <v>357</v>
      </c>
      <c r="DB63" s="61" t="s">
        <v>358</v>
      </c>
      <c r="DC63" s="61" t="s">
        <v>359</v>
      </c>
    </row>
    <row r="64" spans="1:107">
      <c r="A64" s="61" t="s">
        <v>2980</v>
      </c>
      <c r="B64" s="61" t="s">
        <v>70</v>
      </c>
      <c r="C64" s="61" t="s">
        <v>332</v>
      </c>
      <c r="D64" s="61">
        <v>2021</v>
      </c>
      <c r="E64" s="61" t="s">
        <v>333</v>
      </c>
      <c r="F64" s="61" t="s">
        <v>538</v>
      </c>
      <c r="G64" s="61" t="s">
        <v>2981</v>
      </c>
      <c r="H64" s="61" t="s">
        <v>542</v>
      </c>
      <c r="I64" s="61" t="s">
        <v>543</v>
      </c>
      <c r="J64" s="61" t="s">
        <v>704</v>
      </c>
      <c r="K64" s="61" t="s">
        <v>2982</v>
      </c>
      <c r="L64" s="61" t="s">
        <v>2555</v>
      </c>
      <c r="M64" s="61" t="s">
        <v>2556</v>
      </c>
      <c r="N64" s="61" t="s">
        <v>2557</v>
      </c>
      <c r="O64" s="61" t="s">
        <v>2558</v>
      </c>
      <c r="P64" s="61" t="s">
        <v>387</v>
      </c>
      <c r="Q64" s="61" t="s">
        <v>706</v>
      </c>
      <c r="R64" s="61" t="s">
        <v>990</v>
      </c>
      <c r="S64" s="61" t="s">
        <v>661</v>
      </c>
      <c r="T64" s="61" t="s">
        <v>2541</v>
      </c>
      <c r="U64" s="61">
        <v>48</v>
      </c>
      <c r="V64" s="61" t="s">
        <v>2983</v>
      </c>
      <c r="W64" s="61" t="s">
        <v>663</v>
      </c>
      <c r="X64" s="61" t="s">
        <v>351</v>
      </c>
      <c r="Y64" s="62">
        <v>44398</v>
      </c>
      <c r="Z64" s="61" t="s">
        <v>2984</v>
      </c>
      <c r="AA64" s="61" t="b">
        <v>0</v>
      </c>
      <c r="AB64" s="61" t="s">
        <v>49</v>
      </c>
      <c r="AF64" s="61" t="s">
        <v>353</v>
      </c>
      <c r="AH64" s="61">
        <v>6</v>
      </c>
      <c r="AI64" s="62">
        <v>44901</v>
      </c>
      <c r="AK64" s="61">
        <v>6</v>
      </c>
      <c r="AL64" s="62">
        <v>44901</v>
      </c>
      <c r="AN64" s="61">
        <v>5</v>
      </c>
      <c r="AO64" s="62">
        <v>44901</v>
      </c>
      <c r="AQ64" s="61">
        <v>6</v>
      </c>
      <c r="AR64" s="62">
        <v>44901</v>
      </c>
      <c r="AT64" s="61">
        <v>5</v>
      </c>
      <c r="AU64" s="62">
        <v>44901</v>
      </c>
      <c r="AW64" s="61">
        <v>5</v>
      </c>
      <c r="AX64" s="62">
        <v>44901</v>
      </c>
      <c r="AZ64" s="61">
        <v>5</v>
      </c>
      <c r="BA64" s="62">
        <v>44901</v>
      </c>
      <c r="BC64" s="61">
        <v>37</v>
      </c>
      <c r="BD64" s="62">
        <v>44812</v>
      </c>
      <c r="BE64" s="61" t="s">
        <v>354</v>
      </c>
      <c r="BF64" s="61">
        <v>1</v>
      </c>
      <c r="BG64" s="62">
        <v>44901</v>
      </c>
      <c r="BI64" s="61" t="s">
        <v>2985</v>
      </c>
      <c r="BJ64" s="61">
        <v>10.199999999999999</v>
      </c>
      <c r="BK64" s="61">
        <v>62</v>
      </c>
      <c r="BL64" s="61">
        <v>6.3</v>
      </c>
      <c r="BM64" s="61">
        <v>51</v>
      </c>
      <c r="BN64" s="61">
        <v>-4.8</v>
      </c>
      <c r="BO64" s="61">
        <v>83</v>
      </c>
      <c r="BP64" s="61">
        <v>0.8</v>
      </c>
      <c r="BQ64" s="61">
        <v>74</v>
      </c>
      <c r="BR64" s="61">
        <v>52</v>
      </c>
      <c r="BS64" s="61">
        <v>73</v>
      </c>
      <c r="BT64" s="61">
        <v>90</v>
      </c>
      <c r="BU64" s="61">
        <v>71</v>
      </c>
      <c r="BV64" s="61">
        <v>113</v>
      </c>
      <c r="BW64" s="61">
        <v>72</v>
      </c>
      <c r="BX64" s="61">
        <v>71</v>
      </c>
      <c r="BY64" s="61">
        <v>71</v>
      </c>
      <c r="BZ64" s="61">
        <v>23</v>
      </c>
      <c r="CA64" s="61">
        <v>65</v>
      </c>
      <c r="CB64" s="61">
        <v>2.6</v>
      </c>
      <c r="CC64" s="61">
        <v>75</v>
      </c>
      <c r="CD64" s="61">
        <v>-5.5</v>
      </c>
      <c r="CE64" s="61">
        <v>40</v>
      </c>
      <c r="CF64" s="61">
        <v>65</v>
      </c>
      <c r="CG64" s="61">
        <v>64</v>
      </c>
      <c r="CH64" s="61">
        <v>8.3000000000000007</v>
      </c>
      <c r="CI64" s="61">
        <v>63</v>
      </c>
      <c r="CJ64" s="61">
        <v>-1.6</v>
      </c>
      <c r="CK64" s="61">
        <v>64</v>
      </c>
      <c r="CL64" s="61">
        <v>-1.8</v>
      </c>
      <c r="CM64" s="61">
        <v>64</v>
      </c>
      <c r="CN64" s="61">
        <v>0.6</v>
      </c>
      <c r="CO64" s="61">
        <v>59</v>
      </c>
      <c r="CP64" s="61">
        <v>3</v>
      </c>
      <c r="CQ64" s="61">
        <v>66</v>
      </c>
      <c r="CR64" s="61">
        <v>0.46</v>
      </c>
      <c r="CS64" s="61">
        <v>53</v>
      </c>
      <c r="CT64" s="61">
        <v>36</v>
      </c>
      <c r="CU64" s="61">
        <v>59</v>
      </c>
      <c r="CV64" s="61">
        <v>246</v>
      </c>
      <c r="CW64" s="61">
        <v>203</v>
      </c>
      <c r="CX64" s="61">
        <v>325</v>
      </c>
      <c r="CY64" s="61">
        <v>228</v>
      </c>
      <c r="CZ64" s="61" t="s">
        <v>356</v>
      </c>
      <c r="DA64" s="61" t="s">
        <v>357</v>
      </c>
      <c r="DB64" s="61" t="s">
        <v>358</v>
      </c>
      <c r="DC64" s="61" t="s">
        <v>359</v>
      </c>
    </row>
    <row r="65" spans="1:107">
      <c r="A65" s="61" t="s">
        <v>2986</v>
      </c>
      <c r="B65" s="61" t="s">
        <v>174</v>
      </c>
      <c r="C65" s="61" t="s">
        <v>332</v>
      </c>
      <c r="D65" s="61">
        <v>2021</v>
      </c>
      <c r="E65" s="61" t="s">
        <v>333</v>
      </c>
      <c r="F65" s="61" t="s">
        <v>2624</v>
      </c>
      <c r="G65" s="61" t="s">
        <v>2987</v>
      </c>
      <c r="H65" s="61" t="s">
        <v>2626</v>
      </c>
      <c r="I65" s="61" t="s">
        <v>2627</v>
      </c>
      <c r="J65" s="61" t="s">
        <v>493</v>
      </c>
      <c r="K65" s="61" t="s">
        <v>2988</v>
      </c>
      <c r="L65" s="61" t="s">
        <v>873</v>
      </c>
      <c r="M65" s="61" t="s">
        <v>2629</v>
      </c>
      <c r="N65" s="61" t="s">
        <v>391</v>
      </c>
      <c r="O65" s="61" t="s">
        <v>2630</v>
      </c>
      <c r="P65" s="61" t="s">
        <v>471</v>
      </c>
      <c r="Q65" s="61" t="s">
        <v>495</v>
      </c>
      <c r="R65" s="61" t="s">
        <v>336</v>
      </c>
      <c r="S65" s="61" t="s">
        <v>2989</v>
      </c>
      <c r="T65" s="61" t="s">
        <v>2541</v>
      </c>
      <c r="U65" s="61">
        <v>144</v>
      </c>
      <c r="V65" s="61" t="s">
        <v>2990</v>
      </c>
      <c r="W65" s="61" t="s">
        <v>463</v>
      </c>
      <c r="X65" s="61" t="s">
        <v>351</v>
      </c>
      <c r="Y65" s="62">
        <v>44398</v>
      </c>
      <c r="Z65" s="61" t="s">
        <v>2991</v>
      </c>
      <c r="AA65" s="61" t="b">
        <v>0</v>
      </c>
      <c r="AB65" s="61" t="s">
        <v>161</v>
      </c>
      <c r="AF65" s="61" t="s">
        <v>353</v>
      </c>
      <c r="AH65" s="61">
        <v>6</v>
      </c>
      <c r="AI65" s="62">
        <v>44901</v>
      </c>
      <c r="AK65" s="61">
        <v>6</v>
      </c>
      <c r="AL65" s="62">
        <v>44901</v>
      </c>
      <c r="AN65" s="61">
        <v>5</v>
      </c>
      <c r="AO65" s="62">
        <v>44901</v>
      </c>
      <c r="AQ65" s="61">
        <v>6</v>
      </c>
      <c r="AR65" s="62">
        <v>44901</v>
      </c>
      <c r="AT65" s="61">
        <v>5</v>
      </c>
      <c r="AU65" s="62">
        <v>44901</v>
      </c>
      <c r="AW65" s="61">
        <v>5</v>
      </c>
      <c r="AX65" s="62">
        <v>44901</v>
      </c>
      <c r="AZ65" s="61">
        <v>4</v>
      </c>
      <c r="BA65" s="62">
        <v>44901</v>
      </c>
      <c r="BC65" s="61">
        <v>37</v>
      </c>
      <c r="BD65" s="62">
        <v>44812</v>
      </c>
      <c r="BE65" s="61" t="s">
        <v>354</v>
      </c>
      <c r="BF65" s="61">
        <v>2</v>
      </c>
      <c r="BG65" s="62">
        <v>44901</v>
      </c>
      <c r="BI65" s="61" t="s">
        <v>2992</v>
      </c>
      <c r="BJ65" s="61">
        <v>10.7</v>
      </c>
      <c r="BK65" s="61">
        <v>57</v>
      </c>
      <c r="BL65" s="61">
        <v>6.9</v>
      </c>
      <c r="BM65" s="61">
        <v>45</v>
      </c>
      <c r="BN65" s="61">
        <v>-6.5</v>
      </c>
      <c r="BO65" s="61">
        <v>83</v>
      </c>
      <c r="BP65" s="61">
        <v>2</v>
      </c>
      <c r="BQ65" s="61">
        <v>74</v>
      </c>
      <c r="BR65" s="61">
        <v>48</v>
      </c>
      <c r="BS65" s="61">
        <v>72</v>
      </c>
      <c r="BT65" s="61">
        <v>89</v>
      </c>
      <c r="BU65" s="61">
        <v>71</v>
      </c>
      <c r="BV65" s="61">
        <v>103</v>
      </c>
      <c r="BW65" s="61">
        <v>70</v>
      </c>
      <c r="BX65" s="61">
        <v>66</v>
      </c>
      <c r="BY65" s="61">
        <v>68</v>
      </c>
      <c r="BZ65" s="61">
        <v>25</v>
      </c>
      <c r="CA65" s="61">
        <v>59</v>
      </c>
      <c r="CB65" s="61">
        <v>2.8</v>
      </c>
      <c r="CC65" s="61">
        <v>74</v>
      </c>
      <c r="CD65" s="61">
        <v>-5.3</v>
      </c>
      <c r="CE65" s="61">
        <v>36</v>
      </c>
      <c r="CF65" s="61">
        <v>59</v>
      </c>
      <c r="CG65" s="61">
        <v>60</v>
      </c>
      <c r="CH65" s="61">
        <v>6.9</v>
      </c>
      <c r="CI65" s="61">
        <v>61</v>
      </c>
      <c r="CJ65" s="61">
        <v>3.2</v>
      </c>
      <c r="CK65" s="61">
        <v>62</v>
      </c>
      <c r="CL65" s="61">
        <v>2.5</v>
      </c>
      <c r="CM65" s="61">
        <v>62</v>
      </c>
      <c r="CN65" s="61">
        <v>-0.3</v>
      </c>
      <c r="CO65" s="61">
        <v>55</v>
      </c>
      <c r="CP65" s="61">
        <v>3.9</v>
      </c>
      <c r="CQ65" s="61">
        <v>64</v>
      </c>
      <c r="CR65" s="61">
        <v>0.48</v>
      </c>
      <c r="CS65" s="61">
        <v>51</v>
      </c>
      <c r="CT65" s="61">
        <v>32</v>
      </c>
      <c r="CU65" s="61">
        <v>57</v>
      </c>
      <c r="CV65" s="61">
        <v>240</v>
      </c>
      <c r="CW65" s="61">
        <v>201</v>
      </c>
      <c r="CX65" s="61">
        <v>332</v>
      </c>
      <c r="CY65" s="61">
        <v>223</v>
      </c>
      <c r="CZ65" s="61" t="s">
        <v>356</v>
      </c>
      <c r="DA65" s="61" t="s">
        <v>357</v>
      </c>
      <c r="DB65" s="61" t="s">
        <v>358</v>
      </c>
      <c r="DC65" s="61" t="s">
        <v>359</v>
      </c>
    </row>
    <row r="66" spans="1:107">
      <c r="A66" s="61" t="s">
        <v>2993</v>
      </c>
      <c r="B66" s="61" t="s">
        <v>71</v>
      </c>
      <c r="C66" s="61" t="s">
        <v>332</v>
      </c>
      <c r="D66" s="61">
        <v>2021</v>
      </c>
      <c r="E66" s="61" t="s">
        <v>333</v>
      </c>
      <c r="F66" s="61" t="s">
        <v>383</v>
      </c>
      <c r="G66" s="61" t="s">
        <v>2994</v>
      </c>
      <c r="H66" s="61" t="s">
        <v>387</v>
      </c>
      <c r="I66" s="61" t="s">
        <v>388</v>
      </c>
      <c r="J66" s="61" t="s">
        <v>2636</v>
      </c>
      <c r="K66" s="61" t="s">
        <v>2995</v>
      </c>
      <c r="L66" s="61" t="s">
        <v>708</v>
      </c>
      <c r="M66" s="61" t="s">
        <v>709</v>
      </c>
      <c r="N66" s="61" t="s">
        <v>477</v>
      </c>
      <c r="O66" s="61" t="s">
        <v>478</v>
      </c>
      <c r="P66" s="61" t="s">
        <v>369</v>
      </c>
      <c r="Q66" s="61" t="s">
        <v>2638</v>
      </c>
      <c r="R66" s="61" t="s">
        <v>727</v>
      </c>
      <c r="S66" s="61" t="s">
        <v>2996</v>
      </c>
      <c r="T66" s="61" t="s">
        <v>2541</v>
      </c>
      <c r="U66" s="61">
        <v>49</v>
      </c>
      <c r="V66" s="61" t="s">
        <v>2997</v>
      </c>
      <c r="W66" s="61" t="s">
        <v>429</v>
      </c>
      <c r="X66" s="61" t="s">
        <v>351</v>
      </c>
      <c r="Y66" s="62">
        <v>44398</v>
      </c>
      <c r="Z66" s="61" t="s">
        <v>2998</v>
      </c>
      <c r="AA66" s="61" t="b">
        <v>0</v>
      </c>
      <c r="AB66" s="61" t="s">
        <v>49</v>
      </c>
      <c r="AF66" s="61" t="s">
        <v>353</v>
      </c>
      <c r="AH66" s="61">
        <v>6</v>
      </c>
      <c r="AI66" s="62">
        <v>44901</v>
      </c>
      <c r="AK66" s="61">
        <v>6</v>
      </c>
      <c r="AL66" s="62">
        <v>44901</v>
      </c>
      <c r="AN66" s="61">
        <v>5</v>
      </c>
      <c r="AO66" s="62">
        <v>44901</v>
      </c>
      <c r="AQ66" s="61">
        <v>6</v>
      </c>
      <c r="AR66" s="62">
        <v>44901</v>
      </c>
      <c r="AT66" s="61">
        <v>5</v>
      </c>
      <c r="AU66" s="62">
        <v>44901</v>
      </c>
      <c r="AW66" s="61">
        <v>5</v>
      </c>
      <c r="AX66" s="62">
        <v>44901</v>
      </c>
      <c r="AZ66" s="61">
        <v>5</v>
      </c>
      <c r="BA66" s="62">
        <v>44901</v>
      </c>
      <c r="BC66" s="61">
        <v>38</v>
      </c>
      <c r="BD66" s="62">
        <v>44812</v>
      </c>
      <c r="BE66" s="61" t="s">
        <v>354</v>
      </c>
      <c r="BF66" s="61">
        <v>2</v>
      </c>
      <c r="BG66" s="62">
        <v>44901</v>
      </c>
      <c r="BI66" s="61" t="s">
        <v>2999</v>
      </c>
      <c r="BJ66" s="61">
        <v>3.1</v>
      </c>
      <c r="BK66" s="61">
        <v>63</v>
      </c>
      <c r="BL66" s="61">
        <v>6.6</v>
      </c>
      <c r="BM66" s="61">
        <v>54</v>
      </c>
      <c r="BN66" s="61">
        <v>-3.2</v>
      </c>
      <c r="BO66" s="61">
        <v>84</v>
      </c>
      <c r="BP66" s="61">
        <v>3.8</v>
      </c>
      <c r="BQ66" s="61">
        <v>74</v>
      </c>
      <c r="BR66" s="61">
        <v>53</v>
      </c>
      <c r="BS66" s="61">
        <v>74</v>
      </c>
      <c r="BT66" s="61">
        <v>98</v>
      </c>
      <c r="BU66" s="61">
        <v>72</v>
      </c>
      <c r="BV66" s="61">
        <v>123</v>
      </c>
      <c r="BW66" s="61">
        <v>73</v>
      </c>
      <c r="BX66" s="61">
        <v>93</v>
      </c>
      <c r="BY66" s="61">
        <v>72</v>
      </c>
      <c r="BZ66" s="61">
        <v>17</v>
      </c>
      <c r="CA66" s="61">
        <v>67</v>
      </c>
      <c r="CB66" s="61">
        <v>2.8</v>
      </c>
      <c r="CC66" s="61">
        <v>75</v>
      </c>
      <c r="CD66" s="61">
        <v>-7.4</v>
      </c>
      <c r="CE66" s="61">
        <v>46</v>
      </c>
      <c r="CF66" s="61">
        <v>78</v>
      </c>
      <c r="CG66" s="61">
        <v>66</v>
      </c>
      <c r="CH66" s="61">
        <v>12.9</v>
      </c>
      <c r="CI66" s="61">
        <v>66</v>
      </c>
      <c r="CJ66" s="61">
        <v>1.7</v>
      </c>
      <c r="CK66" s="61">
        <v>66</v>
      </c>
      <c r="CL66" s="61">
        <v>3</v>
      </c>
      <c r="CM66" s="61">
        <v>67</v>
      </c>
      <c r="CN66" s="61">
        <v>-0.8</v>
      </c>
      <c r="CO66" s="61">
        <v>62</v>
      </c>
      <c r="CP66" s="61">
        <v>6.2</v>
      </c>
      <c r="CQ66" s="61">
        <v>69</v>
      </c>
      <c r="CR66" s="61">
        <v>1.31</v>
      </c>
      <c r="CS66" s="61">
        <v>58</v>
      </c>
      <c r="CT66" s="61">
        <v>11</v>
      </c>
      <c r="CU66" s="61">
        <v>60</v>
      </c>
      <c r="CV66" s="61">
        <v>279</v>
      </c>
      <c r="CW66" s="61">
        <v>222</v>
      </c>
      <c r="CX66" s="61">
        <v>388</v>
      </c>
      <c r="CY66" s="61">
        <v>274</v>
      </c>
      <c r="CZ66" s="61" t="s">
        <v>356</v>
      </c>
      <c r="DA66" s="61" t="s">
        <v>357</v>
      </c>
      <c r="DB66" s="61" t="s">
        <v>358</v>
      </c>
      <c r="DC66" s="61" t="s">
        <v>359</v>
      </c>
    </row>
    <row r="67" spans="1:107">
      <c r="A67" s="61" t="s">
        <v>3000</v>
      </c>
      <c r="B67" s="61" t="s">
        <v>175</v>
      </c>
      <c r="C67" s="61" t="s">
        <v>332</v>
      </c>
      <c r="D67" s="61">
        <v>2021</v>
      </c>
      <c r="E67" s="61" t="s">
        <v>333</v>
      </c>
      <c r="F67" s="61" t="s">
        <v>538</v>
      </c>
      <c r="G67" s="61" t="s">
        <v>3001</v>
      </c>
      <c r="H67" s="61" t="s">
        <v>542</v>
      </c>
      <c r="I67" s="61" t="s">
        <v>543</v>
      </c>
      <c r="J67" s="61" t="s">
        <v>704</v>
      </c>
      <c r="K67" s="61" t="s">
        <v>3002</v>
      </c>
      <c r="L67" s="61" t="s">
        <v>2555</v>
      </c>
      <c r="M67" s="61" t="s">
        <v>2556</v>
      </c>
      <c r="N67" s="61" t="s">
        <v>2557</v>
      </c>
      <c r="O67" s="61" t="s">
        <v>2558</v>
      </c>
      <c r="P67" s="61" t="s">
        <v>387</v>
      </c>
      <c r="Q67" s="61" t="s">
        <v>706</v>
      </c>
      <c r="R67" s="61" t="s">
        <v>3003</v>
      </c>
      <c r="S67" s="61" t="s">
        <v>3004</v>
      </c>
      <c r="T67" s="61" t="s">
        <v>2541</v>
      </c>
      <c r="U67" s="61">
        <v>145</v>
      </c>
      <c r="V67" s="61" t="s">
        <v>3005</v>
      </c>
      <c r="W67" s="61" t="s">
        <v>1279</v>
      </c>
      <c r="X67" s="61" t="s">
        <v>351</v>
      </c>
      <c r="Y67" s="62">
        <v>44398</v>
      </c>
      <c r="Z67" s="61" t="s">
        <v>3006</v>
      </c>
      <c r="AA67" s="61" t="b">
        <v>0</v>
      </c>
      <c r="AB67" s="61" t="s">
        <v>161</v>
      </c>
      <c r="AF67" s="61" t="s">
        <v>353</v>
      </c>
      <c r="AH67" s="61">
        <v>6</v>
      </c>
      <c r="AI67" s="62">
        <v>44901</v>
      </c>
      <c r="AK67" s="61">
        <v>6</v>
      </c>
      <c r="AL67" s="62">
        <v>44901</v>
      </c>
      <c r="AN67" s="61">
        <v>6</v>
      </c>
      <c r="AO67" s="62">
        <v>44901</v>
      </c>
      <c r="AQ67" s="61">
        <v>6</v>
      </c>
      <c r="AR67" s="62">
        <v>44901</v>
      </c>
      <c r="AT67" s="61">
        <v>5</v>
      </c>
      <c r="AU67" s="62">
        <v>44901</v>
      </c>
      <c r="AW67" s="61">
        <v>5</v>
      </c>
      <c r="AX67" s="62">
        <v>44901</v>
      </c>
      <c r="AZ67" s="61">
        <v>5</v>
      </c>
      <c r="BA67" s="62">
        <v>44901</v>
      </c>
      <c r="BC67" s="61">
        <v>39</v>
      </c>
      <c r="BD67" s="62">
        <v>44812</v>
      </c>
      <c r="BE67" s="61" t="s">
        <v>354</v>
      </c>
      <c r="BF67" s="61">
        <v>1</v>
      </c>
      <c r="BG67" s="62">
        <v>44901</v>
      </c>
      <c r="BI67" s="61" t="s">
        <v>3007</v>
      </c>
      <c r="BJ67" s="61">
        <v>6.1</v>
      </c>
      <c r="BK67" s="61">
        <v>62</v>
      </c>
      <c r="BL67" s="61">
        <v>4.5999999999999996</v>
      </c>
      <c r="BM67" s="61">
        <v>51</v>
      </c>
      <c r="BN67" s="61">
        <v>-4.5</v>
      </c>
      <c r="BO67" s="61">
        <v>83</v>
      </c>
      <c r="BP67" s="61">
        <v>3.5</v>
      </c>
      <c r="BQ67" s="61">
        <v>74</v>
      </c>
      <c r="BR67" s="61">
        <v>61</v>
      </c>
      <c r="BS67" s="61">
        <v>73</v>
      </c>
      <c r="BT67" s="61">
        <v>103</v>
      </c>
      <c r="BU67" s="61">
        <v>72</v>
      </c>
      <c r="BV67" s="61">
        <v>138</v>
      </c>
      <c r="BW67" s="61">
        <v>72</v>
      </c>
      <c r="BX67" s="61">
        <v>106</v>
      </c>
      <c r="BY67" s="61">
        <v>71</v>
      </c>
      <c r="BZ67" s="61">
        <v>25</v>
      </c>
      <c r="CA67" s="61">
        <v>66</v>
      </c>
      <c r="CB67" s="61">
        <v>3.4</v>
      </c>
      <c r="CC67" s="61">
        <v>75</v>
      </c>
      <c r="CD67" s="61">
        <v>-4.9000000000000004</v>
      </c>
      <c r="CE67" s="61">
        <v>39</v>
      </c>
      <c r="CF67" s="61">
        <v>72</v>
      </c>
      <c r="CG67" s="61">
        <v>64</v>
      </c>
      <c r="CH67" s="61">
        <v>6.3</v>
      </c>
      <c r="CI67" s="61">
        <v>63</v>
      </c>
      <c r="CJ67" s="61">
        <v>-3.5</v>
      </c>
      <c r="CK67" s="61">
        <v>64</v>
      </c>
      <c r="CL67" s="61">
        <v>-5.7</v>
      </c>
      <c r="CM67" s="61">
        <v>64</v>
      </c>
      <c r="CN67" s="61">
        <v>0.9</v>
      </c>
      <c r="CO67" s="61">
        <v>59</v>
      </c>
      <c r="CP67" s="61">
        <v>2.4</v>
      </c>
      <c r="CQ67" s="61">
        <v>66</v>
      </c>
      <c r="CR67" s="61">
        <v>0.3</v>
      </c>
      <c r="CS67" s="61">
        <v>53</v>
      </c>
      <c r="CT67" s="61">
        <v>24</v>
      </c>
      <c r="CU67" s="61">
        <v>60</v>
      </c>
      <c r="CV67" s="61">
        <v>233</v>
      </c>
      <c r="CW67" s="61">
        <v>191</v>
      </c>
      <c r="CX67" s="61">
        <v>301</v>
      </c>
      <c r="CY67" s="61">
        <v>217</v>
      </c>
      <c r="CZ67" s="61" t="s">
        <v>356</v>
      </c>
      <c r="DA67" s="61" t="s">
        <v>357</v>
      </c>
      <c r="DB67" s="61" t="s">
        <v>358</v>
      </c>
      <c r="DC67" s="61" t="s">
        <v>359</v>
      </c>
    </row>
    <row r="68" spans="1:107">
      <c r="A68" s="61" t="s">
        <v>3008</v>
      </c>
      <c r="B68" s="61" t="s">
        <v>126</v>
      </c>
      <c r="C68" s="61" t="s">
        <v>332</v>
      </c>
      <c r="D68" s="61">
        <v>2021</v>
      </c>
      <c r="E68" s="61" t="s">
        <v>333</v>
      </c>
      <c r="F68" s="61" t="s">
        <v>2678</v>
      </c>
      <c r="G68" s="61" t="s">
        <v>3009</v>
      </c>
      <c r="H68" s="61" t="s">
        <v>2680</v>
      </c>
      <c r="I68" s="61" t="s">
        <v>2681</v>
      </c>
      <c r="J68" s="61" t="s">
        <v>526</v>
      </c>
      <c r="K68" s="61" t="s">
        <v>3010</v>
      </c>
      <c r="L68" s="61" t="s">
        <v>542</v>
      </c>
      <c r="M68" s="61" t="s">
        <v>2683</v>
      </c>
      <c r="N68" s="61" t="s">
        <v>2539</v>
      </c>
      <c r="O68" s="61" t="s">
        <v>2684</v>
      </c>
      <c r="P68" s="61" t="s">
        <v>486</v>
      </c>
      <c r="Q68" s="61" t="s">
        <v>457</v>
      </c>
      <c r="R68" s="61" t="s">
        <v>729</v>
      </c>
      <c r="S68" s="61" t="s">
        <v>366</v>
      </c>
      <c r="T68" s="61" t="s">
        <v>2541</v>
      </c>
      <c r="U68" s="61">
        <v>98</v>
      </c>
      <c r="V68" s="61" t="s">
        <v>3011</v>
      </c>
      <c r="W68" s="61" t="s">
        <v>637</v>
      </c>
      <c r="X68" s="61" t="s">
        <v>351</v>
      </c>
      <c r="Y68" s="62">
        <v>44398</v>
      </c>
      <c r="Z68" s="61" t="s">
        <v>3012</v>
      </c>
      <c r="AA68" s="61" t="b">
        <v>0</v>
      </c>
      <c r="AB68" s="61" t="s">
        <v>105</v>
      </c>
      <c r="AF68" s="61" t="s">
        <v>353</v>
      </c>
      <c r="AH68" s="61">
        <v>6</v>
      </c>
      <c r="AI68" s="62">
        <v>44901</v>
      </c>
      <c r="AK68" s="61">
        <v>6</v>
      </c>
      <c r="AL68" s="62">
        <v>44901</v>
      </c>
      <c r="AN68" s="61">
        <v>5</v>
      </c>
      <c r="AO68" s="62">
        <v>44901</v>
      </c>
      <c r="AQ68" s="61">
        <v>6</v>
      </c>
      <c r="AR68" s="62">
        <v>44901</v>
      </c>
      <c r="AT68" s="61">
        <v>5</v>
      </c>
      <c r="AU68" s="62">
        <v>44901</v>
      </c>
      <c r="AW68" s="61">
        <v>5</v>
      </c>
      <c r="AX68" s="62">
        <v>44901</v>
      </c>
      <c r="AZ68" s="61">
        <v>5</v>
      </c>
      <c r="BA68" s="62">
        <v>44901</v>
      </c>
      <c r="BC68" s="61">
        <v>36</v>
      </c>
      <c r="BD68" s="62">
        <v>44811</v>
      </c>
      <c r="BE68" s="61" t="s">
        <v>354</v>
      </c>
      <c r="BF68" s="61">
        <v>2</v>
      </c>
      <c r="BG68" s="62">
        <v>44901</v>
      </c>
      <c r="BI68" s="61" t="s">
        <v>3013</v>
      </c>
      <c r="BJ68" s="61">
        <v>9.9</v>
      </c>
      <c r="BK68" s="61">
        <v>59</v>
      </c>
      <c r="BL68" s="61">
        <v>6.2</v>
      </c>
      <c r="BM68" s="61">
        <v>47</v>
      </c>
      <c r="BN68" s="61">
        <v>-5.9</v>
      </c>
      <c r="BO68" s="61">
        <v>83</v>
      </c>
      <c r="BP68" s="61">
        <v>0.2</v>
      </c>
      <c r="BQ68" s="61">
        <v>74</v>
      </c>
      <c r="BR68" s="61">
        <v>42</v>
      </c>
      <c r="BS68" s="61">
        <v>73</v>
      </c>
      <c r="BT68" s="61">
        <v>76</v>
      </c>
      <c r="BU68" s="61">
        <v>71</v>
      </c>
      <c r="BV68" s="61">
        <v>94</v>
      </c>
      <c r="BW68" s="61">
        <v>70</v>
      </c>
      <c r="BX68" s="61">
        <v>89</v>
      </c>
      <c r="BY68" s="61">
        <v>69</v>
      </c>
      <c r="BZ68" s="61">
        <v>16</v>
      </c>
      <c r="CA68" s="61">
        <v>60</v>
      </c>
      <c r="CB68" s="61">
        <v>1.5</v>
      </c>
      <c r="CC68" s="61">
        <v>73</v>
      </c>
      <c r="CD68" s="61">
        <v>-5.9</v>
      </c>
      <c r="CE68" s="61">
        <v>36</v>
      </c>
      <c r="CF68" s="61">
        <v>37</v>
      </c>
      <c r="CG68" s="61">
        <v>61</v>
      </c>
      <c r="CH68" s="61">
        <v>7.5</v>
      </c>
      <c r="CI68" s="61">
        <v>60</v>
      </c>
      <c r="CJ68" s="61">
        <v>1.9</v>
      </c>
      <c r="CK68" s="61">
        <v>62</v>
      </c>
      <c r="CL68" s="61">
        <v>2.1</v>
      </c>
      <c r="CM68" s="61">
        <v>62</v>
      </c>
      <c r="CN68" s="61">
        <v>-0.1</v>
      </c>
      <c r="CO68" s="61">
        <v>55</v>
      </c>
      <c r="CP68" s="61">
        <v>5.2</v>
      </c>
      <c r="CQ68" s="61">
        <v>64</v>
      </c>
      <c r="CR68" s="61">
        <v>0.84</v>
      </c>
      <c r="CS68" s="61">
        <v>51</v>
      </c>
      <c r="CT68" s="61">
        <v>32</v>
      </c>
      <c r="CU68" s="61">
        <v>58</v>
      </c>
      <c r="CV68" s="61">
        <v>222</v>
      </c>
      <c r="CW68" s="61">
        <v>177</v>
      </c>
      <c r="CX68" s="61">
        <v>307</v>
      </c>
      <c r="CY68" s="61">
        <v>206</v>
      </c>
      <c r="CZ68" s="61" t="s">
        <v>356</v>
      </c>
      <c r="DA68" s="61" t="s">
        <v>357</v>
      </c>
      <c r="DB68" s="61" t="s">
        <v>358</v>
      </c>
      <c r="DC68" s="61" t="s">
        <v>359</v>
      </c>
    </row>
    <row r="69" spans="1:107">
      <c r="A69" s="61" t="s">
        <v>3014</v>
      </c>
      <c r="B69" s="61" t="s">
        <v>176</v>
      </c>
      <c r="C69" s="61" t="s">
        <v>332</v>
      </c>
      <c r="D69" s="61">
        <v>2021</v>
      </c>
      <c r="E69" s="61" t="s">
        <v>333</v>
      </c>
      <c r="F69" s="61" t="s">
        <v>538</v>
      </c>
      <c r="G69" s="61" t="s">
        <v>3015</v>
      </c>
      <c r="H69" s="61" t="s">
        <v>542</v>
      </c>
      <c r="I69" s="61" t="s">
        <v>543</v>
      </c>
      <c r="J69" s="61" t="s">
        <v>2636</v>
      </c>
      <c r="K69" s="61" t="s">
        <v>3016</v>
      </c>
      <c r="L69" s="61" t="s">
        <v>2555</v>
      </c>
      <c r="M69" s="61" t="s">
        <v>2556</v>
      </c>
      <c r="N69" s="61" t="s">
        <v>2557</v>
      </c>
      <c r="O69" s="61" t="s">
        <v>2558</v>
      </c>
      <c r="P69" s="61" t="s">
        <v>369</v>
      </c>
      <c r="Q69" s="61" t="s">
        <v>2638</v>
      </c>
      <c r="R69" s="61" t="s">
        <v>367</v>
      </c>
      <c r="S69" s="61" t="s">
        <v>3017</v>
      </c>
      <c r="T69" s="61" t="s">
        <v>2541</v>
      </c>
      <c r="U69" s="61">
        <v>146</v>
      </c>
      <c r="V69" s="61" t="s">
        <v>3018</v>
      </c>
      <c r="W69" s="61" t="s">
        <v>637</v>
      </c>
      <c r="X69" s="61" t="s">
        <v>351</v>
      </c>
      <c r="Y69" s="62">
        <v>44399</v>
      </c>
      <c r="Z69" s="61" t="s">
        <v>3019</v>
      </c>
      <c r="AA69" s="61" t="b">
        <v>0</v>
      </c>
      <c r="AB69" s="61" t="s">
        <v>161</v>
      </c>
      <c r="AF69" s="61" t="s">
        <v>353</v>
      </c>
      <c r="AH69" s="61">
        <v>6</v>
      </c>
      <c r="AI69" s="62">
        <v>44901</v>
      </c>
      <c r="AK69" s="61">
        <v>6</v>
      </c>
      <c r="AL69" s="62">
        <v>44901</v>
      </c>
      <c r="AN69" s="61">
        <v>6</v>
      </c>
      <c r="AO69" s="62">
        <v>44901</v>
      </c>
      <c r="AQ69" s="61">
        <v>6</v>
      </c>
      <c r="AR69" s="62">
        <v>44901</v>
      </c>
      <c r="AT69" s="61">
        <v>5</v>
      </c>
      <c r="AU69" s="62">
        <v>44901</v>
      </c>
      <c r="AW69" s="61">
        <v>5</v>
      </c>
      <c r="AX69" s="62">
        <v>44901</v>
      </c>
      <c r="AZ69" s="61">
        <v>5</v>
      </c>
      <c r="BA69" s="62">
        <v>44901</v>
      </c>
      <c r="BC69" s="61">
        <v>34</v>
      </c>
      <c r="BD69" s="62">
        <v>44811</v>
      </c>
      <c r="BE69" s="61" t="s">
        <v>354</v>
      </c>
      <c r="BF69" s="61">
        <v>2</v>
      </c>
      <c r="BG69" s="62">
        <v>44901</v>
      </c>
      <c r="BI69" s="61" t="s">
        <v>3020</v>
      </c>
      <c r="BJ69" s="61">
        <v>10</v>
      </c>
      <c r="BK69" s="61">
        <v>62</v>
      </c>
      <c r="BL69" s="61">
        <v>7.8</v>
      </c>
      <c r="BM69" s="61">
        <v>51</v>
      </c>
      <c r="BN69" s="61">
        <v>-5</v>
      </c>
      <c r="BO69" s="61">
        <v>83</v>
      </c>
      <c r="BP69" s="61">
        <v>1.1000000000000001</v>
      </c>
      <c r="BQ69" s="61">
        <v>74</v>
      </c>
      <c r="BR69" s="61">
        <v>51</v>
      </c>
      <c r="BS69" s="61">
        <v>73</v>
      </c>
      <c r="BT69" s="61">
        <v>93</v>
      </c>
      <c r="BU69" s="61">
        <v>71</v>
      </c>
      <c r="BV69" s="61">
        <v>113</v>
      </c>
      <c r="BW69" s="61">
        <v>72</v>
      </c>
      <c r="BX69" s="61">
        <v>79</v>
      </c>
      <c r="BY69" s="61">
        <v>70</v>
      </c>
      <c r="BZ69" s="61">
        <v>23</v>
      </c>
      <c r="CA69" s="61">
        <v>66</v>
      </c>
      <c r="CB69" s="61">
        <v>0.3</v>
      </c>
      <c r="CC69" s="61">
        <v>75</v>
      </c>
      <c r="CD69" s="61">
        <v>-4.4000000000000004</v>
      </c>
      <c r="CE69" s="61">
        <v>39</v>
      </c>
      <c r="CF69" s="61">
        <v>72</v>
      </c>
      <c r="CG69" s="61">
        <v>64</v>
      </c>
      <c r="CH69" s="61">
        <v>10.4</v>
      </c>
      <c r="CI69" s="61">
        <v>63</v>
      </c>
      <c r="CJ69" s="61">
        <v>1.4</v>
      </c>
      <c r="CK69" s="61">
        <v>64</v>
      </c>
      <c r="CL69" s="61">
        <v>0.7</v>
      </c>
      <c r="CM69" s="61">
        <v>64</v>
      </c>
      <c r="CN69" s="61">
        <v>0.1</v>
      </c>
      <c r="CO69" s="61">
        <v>59</v>
      </c>
      <c r="CP69" s="61">
        <v>3.8</v>
      </c>
      <c r="CQ69" s="61">
        <v>67</v>
      </c>
      <c r="CR69" s="61">
        <v>0.56999999999999995</v>
      </c>
      <c r="CS69" s="61">
        <v>53</v>
      </c>
      <c r="CT69" s="61">
        <v>25</v>
      </c>
      <c r="CU69" s="61">
        <v>59</v>
      </c>
      <c r="CV69" s="61">
        <v>247</v>
      </c>
      <c r="CW69" s="61">
        <v>201</v>
      </c>
      <c r="CX69" s="61">
        <v>344</v>
      </c>
      <c r="CY69" s="61">
        <v>228</v>
      </c>
      <c r="CZ69" s="61" t="s">
        <v>356</v>
      </c>
      <c r="DA69" s="61" t="s">
        <v>357</v>
      </c>
      <c r="DB69" s="61" t="s">
        <v>358</v>
      </c>
      <c r="DC69" s="61" t="s">
        <v>359</v>
      </c>
    </row>
    <row r="70" spans="1:107">
      <c r="A70" s="61" t="s">
        <v>3021</v>
      </c>
      <c r="B70" s="61" t="s">
        <v>177</v>
      </c>
      <c r="C70" s="61" t="s">
        <v>332</v>
      </c>
      <c r="D70" s="61">
        <v>2021</v>
      </c>
      <c r="E70" s="61" t="s">
        <v>333</v>
      </c>
      <c r="F70" s="61" t="s">
        <v>538</v>
      </c>
      <c r="G70" s="61" t="s">
        <v>3022</v>
      </c>
      <c r="H70" s="61" t="s">
        <v>542</v>
      </c>
      <c r="I70" s="61" t="s">
        <v>543</v>
      </c>
      <c r="J70" s="61" t="s">
        <v>872</v>
      </c>
      <c r="K70" s="61" t="s">
        <v>3023</v>
      </c>
      <c r="L70" s="61" t="s">
        <v>2555</v>
      </c>
      <c r="M70" s="61" t="s">
        <v>2556</v>
      </c>
      <c r="N70" s="61" t="s">
        <v>2557</v>
      </c>
      <c r="O70" s="61" t="s">
        <v>2558</v>
      </c>
      <c r="P70" s="61" t="s">
        <v>873</v>
      </c>
      <c r="Q70" s="61" t="s">
        <v>874</v>
      </c>
      <c r="R70" s="61" t="s">
        <v>486</v>
      </c>
      <c r="S70" s="61" t="s">
        <v>487</v>
      </c>
      <c r="T70" s="61" t="s">
        <v>2541</v>
      </c>
      <c r="U70" s="61">
        <v>147</v>
      </c>
      <c r="V70" s="61" t="s">
        <v>3024</v>
      </c>
      <c r="W70" s="61" t="s">
        <v>1111</v>
      </c>
      <c r="X70" s="61" t="s">
        <v>351</v>
      </c>
      <c r="Y70" s="62">
        <v>44399</v>
      </c>
      <c r="Z70" s="61" t="s">
        <v>3025</v>
      </c>
      <c r="AA70" s="61" t="b">
        <v>0</v>
      </c>
      <c r="AB70" s="61" t="s">
        <v>161</v>
      </c>
      <c r="AF70" s="61" t="s">
        <v>353</v>
      </c>
      <c r="AH70" s="61">
        <v>6</v>
      </c>
      <c r="AI70" s="62">
        <v>44901</v>
      </c>
      <c r="AK70" s="61">
        <v>5</v>
      </c>
      <c r="AL70" s="62">
        <v>44901</v>
      </c>
      <c r="AN70" s="61">
        <v>5</v>
      </c>
      <c r="AO70" s="62">
        <v>44901</v>
      </c>
      <c r="AQ70" s="61">
        <v>5</v>
      </c>
      <c r="AR70" s="62">
        <v>44901</v>
      </c>
      <c r="AT70" s="61">
        <v>5</v>
      </c>
      <c r="AU70" s="62">
        <v>44901</v>
      </c>
      <c r="AW70" s="61">
        <v>5</v>
      </c>
      <c r="AX70" s="62">
        <v>44901</v>
      </c>
      <c r="AZ70" s="61">
        <v>5</v>
      </c>
      <c r="BA70" s="62">
        <v>44901</v>
      </c>
      <c r="BC70" s="61">
        <v>33</v>
      </c>
      <c r="BD70" s="62">
        <v>44811</v>
      </c>
      <c r="BE70" s="61" t="s">
        <v>354</v>
      </c>
      <c r="BF70" s="61">
        <v>1</v>
      </c>
      <c r="BG70" s="62">
        <v>44901</v>
      </c>
      <c r="BI70" s="61" t="s">
        <v>3026</v>
      </c>
      <c r="BJ70" s="61">
        <v>1.8</v>
      </c>
      <c r="BK70" s="61">
        <v>62</v>
      </c>
      <c r="BL70" s="61">
        <v>4.0999999999999996</v>
      </c>
      <c r="BM70" s="61">
        <v>51</v>
      </c>
      <c r="BN70" s="61">
        <v>-7.5</v>
      </c>
      <c r="BO70" s="61">
        <v>84</v>
      </c>
      <c r="BP70" s="61">
        <v>5.5</v>
      </c>
      <c r="BQ70" s="61">
        <v>74</v>
      </c>
      <c r="BR70" s="61">
        <v>65</v>
      </c>
      <c r="BS70" s="61">
        <v>74</v>
      </c>
      <c r="BT70" s="61">
        <v>108</v>
      </c>
      <c r="BU70" s="61">
        <v>72</v>
      </c>
      <c r="BV70" s="61">
        <v>140</v>
      </c>
      <c r="BW70" s="61">
        <v>73</v>
      </c>
      <c r="BX70" s="61">
        <v>108</v>
      </c>
      <c r="BY70" s="61">
        <v>71</v>
      </c>
      <c r="BZ70" s="61">
        <v>16</v>
      </c>
      <c r="CA70" s="61">
        <v>66</v>
      </c>
      <c r="CB70" s="61">
        <v>0</v>
      </c>
      <c r="CC70" s="61">
        <v>75</v>
      </c>
      <c r="CD70" s="61">
        <v>-3.7</v>
      </c>
      <c r="CE70" s="61">
        <v>40</v>
      </c>
      <c r="CF70" s="61">
        <v>78</v>
      </c>
      <c r="CG70" s="61">
        <v>64</v>
      </c>
      <c r="CH70" s="61">
        <v>9.9</v>
      </c>
      <c r="CI70" s="61">
        <v>64</v>
      </c>
      <c r="CJ70" s="61">
        <v>-3.5</v>
      </c>
      <c r="CK70" s="61">
        <v>65</v>
      </c>
      <c r="CL70" s="61">
        <v>-4.8</v>
      </c>
      <c r="CM70" s="61">
        <v>65</v>
      </c>
      <c r="CN70" s="61">
        <v>1.7</v>
      </c>
      <c r="CO70" s="61">
        <v>59</v>
      </c>
      <c r="CP70" s="61">
        <v>0.4</v>
      </c>
      <c r="CQ70" s="61">
        <v>67</v>
      </c>
      <c r="CR70" s="61">
        <v>-0.59</v>
      </c>
      <c r="CS70" s="61">
        <v>54</v>
      </c>
      <c r="CT70" s="61">
        <v>37</v>
      </c>
      <c r="CU70" s="61">
        <v>59</v>
      </c>
      <c r="CV70" s="61">
        <v>239</v>
      </c>
      <c r="CW70" s="61">
        <v>203</v>
      </c>
      <c r="CX70" s="61">
        <v>308</v>
      </c>
      <c r="CY70" s="61">
        <v>218</v>
      </c>
      <c r="CZ70" s="61" t="s">
        <v>356</v>
      </c>
      <c r="DA70" s="61" t="s">
        <v>357</v>
      </c>
      <c r="DB70" s="61" t="s">
        <v>358</v>
      </c>
      <c r="DC70" s="61" t="s">
        <v>359</v>
      </c>
    </row>
    <row r="71" spans="1:107">
      <c r="A71" s="61" t="s">
        <v>3027</v>
      </c>
      <c r="B71" s="61" t="s">
        <v>30</v>
      </c>
      <c r="C71" s="61" t="s">
        <v>332</v>
      </c>
      <c r="D71" s="61">
        <v>2021</v>
      </c>
      <c r="E71" s="61" t="s">
        <v>632</v>
      </c>
      <c r="F71" s="61" t="s">
        <v>538</v>
      </c>
      <c r="G71" s="61" t="s">
        <v>3028</v>
      </c>
      <c r="H71" s="61" t="s">
        <v>542</v>
      </c>
      <c r="I71" s="61" t="s">
        <v>543</v>
      </c>
      <c r="J71" s="61" t="s">
        <v>383</v>
      </c>
      <c r="K71" s="61" t="s">
        <v>2709</v>
      </c>
      <c r="L71" s="61" t="s">
        <v>2555</v>
      </c>
      <c r="M71" s="61" t="s">
        <v>2556</v>
      </c>
      <c r="N71" s="61" t="s">
        <v>2557</v>
      </c>
      <c r="O71" s="61" t="s">
        <v>2558</v>
      </c>
      <c r="P71" s="61" t="s">
        <v>387</v>
      </c>
      <c r="Q71" s="61" t="s">
        <v>388</v>
      </c>
      <c r="R71" s="61" t="s">
        <v>346</v>
      </c>
      <c r="S71" s="61" t="s">
        <v>568</v>
      </c>
      <c r="T71" s="61" t="s">
        <v>2541</v>
      </c>
      <c r="U71" s="61">
        <v>10</v>
      </c>
      <c r="V71" s="61" t="s">
        <v>3029</v>
      </c>
      <c r="W71" s="61" t="s">
        <v>605</v>
      </c>
      <c r="X71" s="61" t="s">
        <v>351</v>
      </c>
      <c r="Y71" s="62">
        <v>44399</v>
      </c>
      <c r="Z71" s="61" t="s">
        <v>3030</v>
      </c>
      <c r="AA71" s="61" t="b">
        <v>0</v>
      </c>
      <c r="AB71" s="61" t="s">
        <v>20</v>
      </c>
      <c r="AF71" s="61" t="s">
        <v>353</v>
      </c>
      <c r="AH71" s="61">
        <v>6</v>
      </c>
      <c r="AI71" s="62">
        <v>44901</v>
      </c>
      <c r="AK71" s="61">
        <v>6</v>
      </c>
      <c r="AL71" s="62">
        <v>44901</v>
      </c>
      <c r="AN71" s="61">
        <v>5</v>
      </c>
      <c r="AO71" s="62">
        <v>44901</v>
      </c>
      <c r="AQ71" s="61">
        <v>6</v>
      </c>
      <c r="AR71" s="62">
        <v>44901</v>
      </c>
      <c r="AT71" s="61">
        <v>5</v>
      </c>
      <c r="AU71" s="62">
        <v>44901</v>
      </c>
      <c r="AW71" s="61">
        <v>5</v>
      </c>
      <c r="AX71" s="62">
        <v>44901</v>
      </c>
      <c r="AZ71" s="61">
        <v>5</v>
      </c>
      <c r="BA71" s="62">
        <v>44901</v>
      </c>
      <c r="BC71" s="61">
        <v>39</v>
      </c>
      <c r="BD71" s="62">
        <v>44811</v>
      </c>
      <c r="BE71" s="61" t="s">
        <v>354</v>
      </c>
      <c r="BF71" s="61">
        <v>1</v>
      </c>
      <c r="BG71" s="62">
        <v>44901</v>
      </c>
      <c r="BI71" s="61" t="s">
        <v>3031</v>
      </c>
      <c r="BJ71" s="61">
        <v>-1.1000000000000001</v>
      </c>
      <c r="BK71" s="61">
        <v>64</v>
      </c>
      <c r="BL71" s="61">
        <v>-5.0999999999999996</v>
      </c>
      <c r="BM71" s="61">
        <v>53</v>
      </c>
      <c r="BN71" s="61">
        <v>-4</v>
      </c>
      <c r="BO71" s="61">
        <v>83</v>
      </c>
      <c r="BP71" s="61">
        <v>5.9</v>
      </c>
      <c r="BQ71" s="61">
        <v>74</v>
      </c>
      <c r="BR71" s="61">
        <v>62</v>
      </c>
      <c r="BS71" s="61">
        <v>74</v>
      </c>
      <c r="BT71" s="61">
        <v>106</v>
      </c>
      <c r="BU71" s="61">
        <v>72</v>
      </c>
      <c r="BV71" s="61">
        <v>144</v>
      </c>
      <c r="BW71" s="61">
        <v>72</v>
      </c>
      <c r="BX71" s="61">
        <v>133</v>
      </c>
      <c r="BY71" s="61">
        <v>71</v>
      </c>
      <c r="BZ71" s="61">
        <v>18</v>
      </c>
      <c r="CA71" s="61">
        <v>66</v>
      </c>
      <c r="CB71" s="61">
        <v>2.1</v>
      </c>
      <c r="CC71" s="61">
        <v>75</v>
      </c>
      <c r="CD71" s="61">
        <v>-5.0999999999999996</v>
      </c>
      <c r="CE71" s="61">
        <v>42</v>
      </c>
      <c r="CF71" s="61">
        <v>74</v>
      </c>
      <c r="CG71" s="61">
        <v>65</v>
      </c>
      <c r="CH71" s="61">
        <v>7.6</v>
      </c>
      <c r="CI71" s="61">
        <v>64</v>
      </c>
      <c r="CJ71" s="61">
        <v>-2.8</v>
      </c>
      <c r="CK71" s="61">
        <v>65</v>
      </c>
      <c r="CL71" s="61">
        <v>-4.9000000000000004</v>
      </c>
      <c r="CM71" s="61">
        <v>65</v>
      </c>
      <c r="CN71" s="61">
        <v>0.5</v>
      </c>
      <c r="CO71" s="61">
        <v>60</v>
      </c>
      <c r="CP71" s="61">
        <v>3.6</v>
      </c>
      <c r="CQ71" s="61">
        <v>68</v>
      </c>
      <c r="CR71" s="61">
        <v>0.41</v>
      </c>
      <c r="CS71" s="61">
        <v>55</v>
      </c>
      <c r="CT71" s="61">
        <v>10</v>
      </c>
      <c r="CU71" s="61">
        <v>61</v>
      </c>
      <c r="CV71" s="61">
        <v>214</v>
      </c>
      <c r="CW71" s="61">
        <v>169</v>
      </c>
      <c r="CX71" s="61">
        <v>286</v>
      </c>
      <c r="CY71" s="61">
        <v>199</v>
      </c>
      <c r="CZ71" s="61" t="s">
        <v>356</v>
      </c>
      <c r="DA71" s="61" t="s">
        <v>357</v>
      </c>
      <c r="DB71" s="61" t="s">
        <v>358</v>
      </c>
      <c r="DC71" s="61" t="s">
        <v>359</v>
      </c>
    </row>
    <row r="72" spans="1:107">
      <c r="A72" s="61" t="s">
        <v>3032</v>
      </c>
      <c r="B72" s="61" t="s">
        <v>34</v>
      </c>
      <c r="C72" s="61" t="s">
        <v>332</v>
      </c>
      <c r="D72" s="61">
        <v>2021</v>
      </c>
      <c r="E72" s="61" t="s">
        <v>333</v>
      </c>
      <c r="F72" s="61" t="s">
        <v>538</v>
      </c>
      <c r="G72" s="61" t="s">
        <v>3033</v>
      </c>
      <c r="H72" s="61" t="s">
        <v>542</v>
      </c>
      <c r="I72" s="61" t="s">
        <v>543</v>
      </c>
      <c r="J72" s="61" t="s">
        <v>526</v>
      </c>
      <c r="K72" s="61" t="s">
        <v>3034</v>
      </c>
      <c r="L72" s="61" t="s">
        <v>2555</v>
      </c>
      <c r="M72" s="61" t="s">
        <v>2556</v>
      </c>
      <c r="N72" s="61" t="s">
        <v>2557</v>
      </c>
      <c r="O72" s="61" t="s">
        <v>2558</v>
      </c>
      <c r="P72" s="61" t="s">
        <v>486</v>
      </c>
      <c r="Q72" s="61" t="s">
        <v>457</v>
      </c>
      <c r="R72" s="61" t="s">
        <v>346</v>
      </c>
      <c r="S72" s="61" t="s">
        <v>1328</v>
      </c>
      <c r="T72" s="61" t="s">
        <v>2541</v>
      </c>
      <c r="U72" s="61">
        <v>14</v>
      </c>
      <c r="V72" s="61" t="s">
        <v>3035</v>
      </c>
      <c r="W72" s="61" t="s">
        <v>749</v>
      </c>
      <c r="X72" s="61" t="s">
        <v>351</v>
      </c>
      <c r="Y72" s="62">
        <v>44399</v>
      </c>
      <c r="Z72" s="61" t="s">
        <v>3036</v>
      </c>
      <c r="AA72" s="61" t="b">
        <v>0</v>
      </c>
      <c r="AB72" s="61" t="s">
        <v>20</v>
      </c>
      <c r="AF72" s="61" t="s">
        <v>353</v>
      </c>
      <c r="AH72" s="61">
        <v>6</v>
      </c>
      <c r="AI72" s="62">
        <v>44901</v>
      </c>
      <c r="AK72" s="61">
        <v>5</v>
      </c>
      <c r="AL72" s="62">
        <v>44901</v>
      </c>
      <c r="AN72" s="61">
        <v>5</v>
      </c>
      <c r="AO72" s="62">
        <v>44901</v>
      </c>
      <c r="AQ72" s="61">
        <v>5</v>
      </c>
      <c r="AR72" s="62">
        <v>44901</v>
      </c>
      <c r="AT72" s="61">
        <v>5</v>
      </c>
      <c r="AU72" s="62">
        <v>44901</v>
      </c>
      <c r="AW72" s="61">
        <v>6</v>
      </c>
      <c r="AX72" s="62">
        <v>44901</v>
      </c>
      <c r="AZ72" s="61">
        <v>5</v>
      </c>
      <c r="BA72" s="62">
        <v>44901</v>
      </c>
      <c r="BC72" s="61">
        <v>37</v>
      </c>
      <c r="BD72" s="62">
        <v>44811</v>
      </c>
      <c r="BE72" s="61" t="s">
        <v>354</v>
      </c>
      <c r="BF72" s="61">
        <v>1</v>
      </c>
      <c r="BG72" s="62">
        <v>44901</v>
      </c>
      <c r="BI72" s="61" t="s">
        <v>3037</v>
      </c>
      <c r="BJ72" s="61">
        <v>5.8</v>
      </c>
      <c r="BK72" s="61">
        <v>62</v>
      </c>
      <c r="BL72" s="61">
        <v>6.4</v>
      </c>
      <c r="BM72" s="61">
        <v>52</v>
      </c>
      <c r="BN72" s="61">
        <v>-6.2</v>
      </c>
      <c r="BO72" s="61">
        <v>83</v>
      </c>
      <c r="BP72" s="61">
        <v>3.8</v>
      </c>
      <c r="BQ72" s="61">
        <v>74</v>
      </c>
      <c r="BR72" s="61">
        <v>59</v>
      </c>
      <c r="BS72" s="61">
        <v>74</v>
      </c>
      <c r="BT72" s="61">
        <v>105</v>
      </c>
      <c r="BU72" s="61">
        <v>72</v>
      </c>
      <c r="BV72" s="61">
        <v>134</v>
      </c>
      <c r="BW72" s="61">
        <v>72</v>
      </c>
      <c r="BX72" s="61">
        <v>124</v>
      </c>
      <c r="BY72" s="61">
        <v>71</v>
      </c>
      <c r="BZ72" s="61">
        <v>11</v>
      </c>
      <c r="CA72" s="61">
        <v>66</v>
      </c>
      <c r="CB72" s="61">
        <v>1.6</v>
      </c>
      <c r="CC72" s="61">
        <v>75</v>
      </c>
      <c r="CD72" s="61">
        <v>-4.8</v>
      </c>
      <c r="CE72" s="61">
        <v>41</v>
      </c>
      <c r="CF72" s="61">
        <v>74</v>
      </c>
      <c r="CG72" s="61">
        <v>64</v>
      </c>
      <c r="CH72" s="61">
        <v>9.6999999999999993</v>
      </c>
      <c r="CI72" s="61">
        <v>64</v>
      </c>
      <c r="CJ72" s="61">
        <v>-3.7</v>
      </c>
      <c r="CK72" s="61">
        <v>65</v>
      </c>
      <c r="CL72" s="61">
        <v>-5.8</v>
      </c>
      <c r="CM72" s="61">
        <v>65</v>
      </c>
      <c r="CN72" s="61">
        <v>1.8</v>
      </c>
      <c r="CO72" s="61">
        <v>59</v>
      </c>
      <c r="CP72" s="61">
        <v>1.5</v>
      </c>
      <c r="CQ72" s="61">
        <v>67</v>
      </c>
      <c r="CR72" s="61">
        <v>-0.26</v>
      </c>
      <c r="CS72" s="61">
        <v>54</v>
      </c>
      <c r="CT72" s="61">
        <v>32</v>
      </c>
      <c r="CU72" s="61">
        <v>59</v>
      </c>
      <c r="CV72" s="61">
        <v>235</v>
      </c>
      <c r="CW72" s="61">
        <v>205</v>
      </c>
      <c r="CX72" s="61">
        <v>295</v>
      </c>
      <c r="CY72" s="61">
        <v>218</v>
      </c>
      <c r="CZ72" s="61" t="s">
        <v>356</v>
      </c>
      <c r="DA72" s="61" t="s">
        <v>357</v>
      </c>
      <c r="DB72" s="61" t="s">
        <v>358</v>
      </c>
      <c r="DC72" s="61" t="s">
        <v>359</v>
      </c>
    </row>
    <row r="73" spans="1:107">
      <c r="A73" s="61" t="s">
        <v>3038</v>
      </c>
      <c r="B73" s="61" t="s">
        <v>178</v>
      </c>
      <c r="C73" s="61" t="s">
        <v>332</v>
      </c>
      <c r="D73" s="61">
        <v>2021</v>
      </c>
      <c r="E73" s="61" t="s">
        <v>333</v>
      </c>
      <c r="F73" s="61" t="s">
        <v>334</v>
      </c>
      <c r="G73" s="61" t="s">
        <v>3039</v>
      </c>
      <c r="H73" s="61" t="s">
        <v>336</v>
      </c>
      <c r="I73" s="61" t="s">
        <v>337</v>
      </c>
      <c r="J73" s="61" t="s">
        <v>832</v>
      </c>
      <c r="K73" s="61" t="s">
        <v>3040</v>
      </c>
      <c r="L73" s="61" t="s">
        <v>340</v>
      </c>
      <c r="M73" s="61" t="s">
        <v>341</v>
      </c>
      <c r="N73" s="61" t="s">
        <v>342</v>
      </c>
      <c r="O73" s="61" t="s">
        <v>343</v>
      </c>
      <c r="P73" s="61" t="s">
        <v>834</v>
      </c>
      <c r="Q73" s="61" t="s">
        <v>835</v>
      </c>
      <c r="R73" s="61" t="s">
        <v>340</v>
      </c>
      <c r="S73" s="61" t="s">
        <v>3041</v>
      </c>
      <c r="T73" s="61" t="s">
        <v>2541</v>
      </c>
      <c r="U73" s="61">
        <v>148</v>
      </c>
      <c r="V73" s="61" t="s">
        <v>3042</v>
      </c>
      <c r="W73" s="61" t="s">
        <v>737</v>
      </c>
      <c r="X73" s="61" t="s">
        <v>351</v>
      </c>
      <c r="Y73" s="62">
        <v>44399</v>
      </c>
      <c r="Z73" s="61" t="s">
        <v>3043</v>
      </c>
      <c r="AA73" s="61" t="b">
        <v>0</v>
      </c>
      <c r="AB73" s="61" t="s">
        <v>161</v>
      </c>
      <c r="AF73" s="61" t="s">
        <v>353</v>
      </c>
      <c r="AH73" s="61">
        <v>6</v>
      </c>
      <c r="AI73" s="62">
        <v>44901</v>
      </c>
      <c r="AK73" s="61">
        <v>6</v>
      </c>
      <c r="AL73" s="62">
        <v>44901</v>
      </c>
      <c r="AN73" s="61">
        <v>5</v>
      </c>
      <c r="AO73" s="62">
        <v>44901</v>
      </c>
      <c r="AQ73" s="61">
        <v>6</v>
      </c>
      <c r="AR73" s="62">
        <v>44901</v>
      </c>
      <c r="AT73" s="61">
        <v>5</v>
      </c>
      <c r="AU73" s="62">
        <v>44901</v>
      </c>
      <c r="AW73" s="61">
        <v>6</v>
      </c>
      <c r="AX73" s="62">
        <v>44901</v>
      </c>
      <c r="AZ73" s="61">
        <v>5</v>
      </c>
      <c r="BA73" s="62">
        <v>44901</v>
      </c>
      <c r="BC73" s="61">
        <v>36</v>
      </c>
      <c r="BD73" s="62">
        <v>44811</v>
      </c>
      <c r="BE73" s="61" t="s">
        <v>354</v>
      </c>
      <c r="BF73" s="61">
        <v>1</v>
      </c>
      <c r="BG73" s="62">
        <v>44901</v>
      </c>
      <c r="BI73" s="61" t="s">
        <v>3044</v>
      </c>
      <c r="BJ73" s="61">
        <v>-2.5</v>
      </c>
      <c r="BK73" s="61">
        <v>59</v>
      </c>
      <c r="BL73" s="61">
        <v>-6.3</v>
      </c>
      <c r="BM73" s="61">
        <v>50</v>
      </c>
      <c r="BN73" s="61">
        <v>-3.8</v>
      </c>
      <c r="BO73" s="61">
        <v>84</v>
      </c>
      <c r="BP73" s="61">
        <v>5.4</v>
      </c>
      <c r="BQ73" s="61">
        <v>75</v>
      </c>
      <c r="BR73" s="61">
        <v>56</v>
      </c>
      <c r="BS73" s="61">
        <v>74</v>
      </c>
      <c r="BT73" s="61">
        <v>113</v>
      </c>
      <c r="BU73" s="61">
        <v>72</v>
      </c>
      <c r="BV73" s="61">
        <v>143</v>
      </c>
      <c r="BW73" s="61">
        <v>73</v>
      </c>
      <c r="BX73" s="61">
        <v>107</v>
      </c>
      <c r="BY73" s="61">
        <v>72</v>
      </c>
      <c r="BZ73" s="61">
        <v>24</v>
      </c>
      <c r="CA73" s="61">
        <v>65</v>
      </c>
      <c r="CB73" s="61">
        <v>2.2000000000000002</v>
      </c>
      <c r="CC73" s="61">
        <v>76</v>
      </c>
      <c r="CD73" s="61">
        <v>-5.7</v>
      </c>
      <c r="CE73" s="61">
        <v>41</v>
      </c>
      <c r="CF73" s="61">
        <v>76</v>
      </c>
      <c r="CG73" s="61">
        <v>64</v>
      </c>
      <c r="CH73" s="61">
        <v>6.6</v>
      </c>
      <c r="CI73" s="61">
        <v>65</v>
      </c>
      <c r="CJ73" s="61">
        <v>1.8</v>
      </c>
      <c r="CK73" s="61">
        <v>65</v>
      </c>
      <c r="CL73" s="61">
        <v>1</v>
      </c>
      <c r="CM73" s="61">
        <v>66</v>
      </c>
      <c r="CN73" s="61">
        <v>0.1</v>
      </c>
      <c r="CO73" s="61">
        <v>60</v>
      </c>
      <c r="CP73" s="61">
        <v>2.9</v>
      </c>
      <c r="CQ73" s="61">
        <v>68</v>
      </c>
      <c r="CR73" s="61">
        <v>0</v>
      </c>
      <c r="CS73" s="61">
        <v>56</v>
      </c>
      <c r="CT73" s="61">
        <v>31</v>
      </c>
      <c r="CU73" s="61">
        <v>58</v>
      </c>
      <c r="CV73" s="61">
        <v>234</v>
      </c>
      <c r="CW73" s="61">
        <v>196</v>
      </c>
      <c r="CX73" s="61">
        <v>310</v>
      </c>
      <c r="CY73" s="61">
        <v>220</v>
      </c>
      <c r="CZ73" s="61" t="s">
        <v>356</v>
      </c>
      <c r="DA73" s="61" t="s">
        <v>357</v>
      </c>
      <c r="DB73" s="61" t="s">
        <v>358</v>
      </c>
      <c r="DC73" s="61" t="s">
        <v>359</v>
      </c>
    </row>
    <row r="74" spans="1:107">
      <c r="A74" s="61" t="s">
        <v>3045</v>
      </c>
      <c r="B74" s="61" t="s">
        <v>72</v>
      </c>
      <c r="C74" s="61" t="s">
        <v>332</v>
      </c>
      <c r="D74" s="61">
        <v>2021</v>
      </c>
      <c r="E74" s="61" t="s">
        <v>333</v>
      </c>
      <c r="F74" s="61" t="s">
        <v>704</v>
      </c>
      <c r="G74" s="61" t="s">
        <v>3046</v>
      </c>
      <c r="H74" s="61" t="s">
        <v>387</v>
      </c>
      <c r="I74" s="61" t="s">
        <v>706</v>
      </c>
      <c r="J74" s="61" t="s">
        <v>414</v>
      </c>
      <c r="K74" s="61" t="s">
        <v>3047</v>
      </c>
      <c r="L74" s="61" t="s">
        <v>708</v>
      </c>
      <c r="M74" s="61" t="s">
        <v>709</v>
      </c>
      <c r="N74" s="61" t="s">
        <v>346</v>
      </c>
      <c r="O74" s="61" t="s">
        <v>710</v>
      </c>
      <c r="P74" s="61" t="s">
        <v>416</v>
      </c>
      <c r="Q74" s="61" t="s">
        <v>417</v>
      </c>
      <c r="R74" s="61" t="s">
        <v>402</v>
      </c>
      <c r="S74" s="61" t="s">
        <v>3048</v>
      </c>
      <c r="T74" s="61" t="s">
        <v>2541</v>
      </c>
      <c r="U74" s="61">
        <v>50</v>
      </c>
      <c r="V74" s="61" t="s">
        <v>3049</v>
      </c>
      <c r="W74" s="61" t="s">
        <v>463</v>
      </c>
      <c r="X74" s="61" t="s">
        <v>351</v>
      </c>
      <c r="Y74" s="62">
        <v>44399</v>
      </c>
      <c r="Z74" s="61" t="s">
        <v>3050</v>
      </c>
      <c r="AA74" s="61" t="b">
        <v>0</v>
      </c>
      <c r="AB74" s="61" t="s">
        <v>49</v>
      </c>
      <c r="AF74" s="61" t="s">
        <v>353</v>
      </c>
      <c r="AH74" s="61">
        <v>6</v>
      </c>
      <c r="AI74" s="62">
        <v>44901</v>
      </c>
      <c r="AK74" s="61">
        <v>6</v>
      </c>
      <c r="AL74" s="62">
        <v>44901</v>
      </c>
      <c r="AN74" s="61">
        <v>6</v>
      </c>
      <c r="AO74" s="62">
        <v>44901</v>
      </c>
      <c r="AQ74" s="61">
        <v>6</v>
      </c>
      <c r="AR74" s="62">
        <v>44901</v>
      </c>
      <c r="AT74" s="61">
        <v>6</v>
      </c>
      <c r="AU74" s="62">
        <v>44901</v>
      </c>
      <c r="AW74" s="61">
        <v>6</v>
      </c>
      <c r="AX74" s="62">
        <v>44901</v>
      </c>
      <c r="AZ74" s="61">
        <v>5</v>
      </c>
      <c r="BA74" s="62">
        <v>44901</v>
      </c>
      <c r="BC74" s="61">
        <v>41</v>
      </c>
      <c r="BD74" s="62">
        <v>44811</v>
      </c>
      <c r="BE74" s="61" t="s">
        <v>354</v>
      </c>
      <c r="BF74" s="61">
        <v>2</v>
      </c>
      <c r="BG74" s="62">
        <v>44901</v>
      </c>
      <c r="BI74" s="61" t="s">
        <v>3051</v>
      </c>
      <c r="BJ74" s="61">
        <v>8.6999999999999993</v>
      </c>
      <c r="BK74" s="61">
        <v>58</v>
      </c>
      <c r="BL74" s="61">
        <v>5.5</v>
      </c>
      <c r="BM74" s="61">
        <v>50</v>
      </c>
      <c r="BN74" s="61">
        <v>-5</v>
      </c>
      <c r="BO74" s="61">
        <v>83</v>
      </c>
      <c r="BP74" s="61">
        <v>1.5</v>
      </c>
      <c r="BQ74" s="61">
        <v>74</v>
      </c>
      <c r="BR74" s="61">
        <v>50</v>
      </c>
      <c r="BS74" s="61">
        <v>73</v>
      </c>
      <c r="BT74" s="61">
        <v>83</v>
      </c>
      <c r="BU74" s="61">
        <v>71</v>
      </c>
      <c r="BV74" s="61">
        <v>113</v>
      </c>
      <c r="BW74" s="61">
        <v>72</v>
      </c>
      <c r="BX74" s="61">
        <v>64</v>
      </c>
      <c r="BY74" s="61">
        <v>71</v>
      </c>
      <c r="BZ74" s="61">
        <v>33</v>
      </c>
      <c r="CA74" s="61">
        <v>65</v>
      </c>
      <c r="CB74" s="61">
        <v>4.4000000000000004</v>
      </c>
      <c r="CC74" s="61">
        <v>75</v>
      </c>
      <c r="CD74" s="61">
        <v>-8</v>
      </c>
      <c r="CE74" s="61">
        <v>40</v>
      </c>
      <c r="CF74" s="61">
        <v>57</v>
      </c>
      <c r="CG74" s="61">
        <v>64</v>
      </c>
      <c r="CH74" s="61">
        <v>9.1</v>
      </c>
      <c r="CI74" s="61">
        <v>63</v>
      </c>
      <c r="CJ74" s="61">
        <v>-1.1000000000000001</v>
      </c>
      <c r="CK74" s="61">
        <v>64</v>
      </c>
      <c r="CL74" s="61">
        <v>-1.4</v>
      </c>
      <c r="CM74" s="61">
        <v>65</v>
      </c>
      <c r="CN74" s="61">
        <v>0</v>
      </c>
      <c r="CO74" s="61">
        <v>58</v>
      </c>
      <c r="CP74" s="61">
        <v>5.2</v>
      </c>
      <c r="CQ74" s="61">
        <v>66</v>
      </c>
      <c r="CR74" s="61">
        <v>0.61</v>
      </c>
      <c r="CS74" s="61">
        <v>54</v>
      </c>
      <c r="CT74" s="61">
        <v>9</v>
      </c>
      <c r="CU74" s="61">
        <v>59</v>
      </c>
      <c r="CV74" s="61">
        <v>267</v>
      </c>
      <c r="CW74" s="61">
        <v>208</v>
      </c>
      <c r="CX74" s="61">
        <v>357</v>
      </c>
      <c r="CY74" s="61">
        <v>259</v>
      </c>
      <c r="CZ74" s="61" t="s">
        <v>356</v>
      </c>
      <c r="DA74" s="61" t="s">
        <v>357</v>
      </c>
      <c r="DB74" s="61" t="s">
        <v>358</v>
      </c>
      <c r="DC74" s="61" t="s">
        <v>359</v>
      </c>
    </row>
    <row r="75" spans="1:107">
      <c r="A75" s="61" t="s">
        <v>3052</v>
      </c>
      <c r="B75" s="61" t="s">
        <v>73</v>
      </c>
      <c r="C75" s="61" t="s">
        <v>332</v>
      </c>
      <c r="D75" s="61">
        <v>2021</v>
      </c>
      <c r="E75" s="61" t="s">
        <v>333</v>
      </c>
      <c r="F75" s="61" t="s">
        <v>2678</v>
      </c>
      <c r="G75" s="61" t="s">
        <v>3053</v>
      </c>
      <c r="H75" s="61" t="s">
        <v>2680</v>
      </c>
      <c r="I75" s="61" t="s">
        <v>2681</v>
      </c>
      <c r="J75" s="61" t="s">
        <v>704</v>
      </c>
      <c r="K75" s="61" t="s">
        <v>3054</v>
      </c>
      <c r="L75" s="61" t="s">
        <v>542</v>
      </c>
      <c r="M75" s="61" t="s">
        <v>2683</v>
      </c>
      <c r="N75" s="61" t="s">
        <v>2539</v>
      </c>
      <c r="O75" s="61" t="s">
        <v>2684</v>
      </c>
      <c r="P75" s="61" t="s">
        <v>387</v>
      </c>
      <c r="Q75" s="61" t="s">
        <v>706</v>
      </c>
      <c r="R75" s="61" t="s">
        <v>583</v>
      </c>
      <c r="S75" s="61" t="s">
        <v>3055</v>
      </c>
      <c r="T75" s="61" t="s">
        <v>2541</v>
      </c>
      <c r="U75" s="61">
        <v>51</v>
      </c>
      <c r="V75" s="61" t="s">
        <v>3056</v>
      </c>
      <c r="W75" s="61" t="s">
        <v>663</v>
      </c>
      <c r="X75" s="61" t="s">
        <v>351</v>
      </c>
      <c r="Y75" s="62">
        <v>44399</v>
      </c>
      <c r="Z75" s="61" t="s">
        <v>3057</v>
      </c>
      <c r="AA75" s="61" t="b">
        <v>0</v>
      </c>
      <c r="AB75" s="61" t="s">
        <v>49</v>
      </c>
      <c r="AF75" s="61" t="s">
        <v>353</v>
      </c>
      <c r="AH75" s="61">
        <v>6</v>
      </c>
      <c r="AI75" s="62">
        <v>44901</v>
      </c>
      <c r="AK75" s="61">
        <v>6</v>
      </c>
      <c r="AL75" s="62">
        <v>44901</v>
      </c>
      <c r="AN75" s="61">
        <v>5</v>
      </c>
      <c r="AO75" s="62">
        <v>44901</v>
      </c>
      <c r="AQ75" s="61">
        <v>6</v>
      </c>
      <c r="AR75" s="62">
        <v>44901</v>
      </c>
      <c r="AT75" s="61">
        <v>5</v>
      </c>
      <c r="AU75" s="62">
        <v>44901</v>
      </c>
      <c r="AW75" s="61">
        <v>6</v>
      </c>
      <c r="AX75" s="62">
        <v>44901</v>
      </c>
      <c r="AZ75" s="61">
        <v>5</v>
      </c>
      <c r="BA75" s="62">
        <v>44901</v>
      </c>
      <c r="BC75" s="61">
        <v>37</v>
      </c>
      <c r="BD75" s="62">
        <v>44811</v>
      </c>
      <c r="BE75" s="61" t="s">
        <v>354</v>
      </c>
      <c r="BF75" s="61">
        <v>1</v>
      </c>
      <c r="BG75" s="62">
        <v>44901</v>
      </c>
      <c r="BI75" s="61" t="s">
        <v>3058</v>
      </c>
      <c r="BJ75" s="61">
        <v>5</v>
      </c>
      <c r="BK75" s="61">
        <v>59</v>
      </c>
      <c r="BL75" s="61">
        <v>4</v>
      </c>
      <c r="BM75" s="61">
        <v>46</v>
      </c>
      <c r="BN75" s="61">
        <v>-4</v>
      </c>
      <c r="BO75" s="61">
        <v>84</v>
      </c>
      <c r="BP75" s="61">
        <v>2.8</v>
      </c>
      <c r="BQ75" s="61">
        <v>74</v>
      </c>
      <c r="BR75" s="61">
        <v>57</v>
      </c>
      <c r="BS75" s="61">
        <v>73</v>
      </c>
      <c r="BT75" s="61">
        <v>91</v>
      </c>
      <c r="BU75" s="61">
        <v>71</v>
      </c>
      <c r="BV75" s="61">
        <v>117</v>
      </c>
      <c r="BW75" s="61">
        <v>70</v>
      </c>
      <c r="BX75" s="61">
        <v>62</v>
      </c>
      <c r="BY75" s="61">
        <v>69</v>
      </c>
      <c r="BZ75" s="61">
        <v>21</v>
      </c>
      <c r="CA75" s="61">
        <v>60</v>
      </c>
      <c r="CB75" s="61">
        <v>2.5</v>
      </c>
      <c r="CC75" s="61">
        <v>73</v>
      </c>
      <c r="CD75" s="61">
        <v>-5</v>
      </c>
      <c r="CE75" s="61">
        <v>35</v>
      </c>
      <c r="CF75" s="61">
        <v>67</v>
      </c>
      <c r="CG75" s="61">
        <v>61</v>
      </c>
      <c r="CH75" s="61">
        <v>10.9</v>
      </c>
      <c r="CI75" s="61">
        <v>60</v>
      </c>
      <c r="CJ75" s="61">
        <v>-1.1000000000000001</v>
      </c>
      <c r="CK75" s="61">
        <v>62</v>
      </c>
      <c r="CL75" s="61">
        <v>-1.5</v>
      </c>
      <c r="CM75" s="61">
        <v>62</v>
      </c>
      <c r="CN75" s="61">
        <v>0.4</v>
      </c>
      <c r="CO75" s="61">
        <v>55</v>
      </c>
      <c r="CP75" s="61">
        <v>5</v>
      </c>
      <c r="CQ75" s="61">
        <v>64</v>
      </c>
      <c r="CR75" s="61">
        <v>0.56999999999999995</v>
      </c>
      <c r="CS75" s="61">
        <v>50</v>
      </c>
      <c r="CT75" s="61">
        <v>21</v>
      </c>
      <c r="CU75" s="61">
        <v>58</v>
      </c>
      <c r="CV75" s="61">
        <v>277</v>
      </c>
      <c r="CW75" s="61">
        <v>217</v>
      </c>
      <c r="CX75" s="61">
        <v>382</v>
      </c>
      <c r="CY75" s="61">
        <v>263</v>
      </c>
      <c r="CZ75" s="61" t="s">
        <v>356</v>
      </c>
      <c r="DA75" s="61" t="s">
        <v>357</v>
      </c>
      <c r="DB75" s="61" t="s">
        <v>358</v>
      </c>
      <c r="DC75" s="61" t="s">
        <v>359</v>
      </c>
    </row>
    <row r="76" spans="1:107">
      <c r="A76" s="61" t="s">
        <v>3059</v>
      </c>
      <c r="B76" s="61" t="s">
        <v>74</v>
      </c>
      <c r="C76" s="61" t="s">
        <v>332</v>
      </c>
      <c r="D76" s="61">
        <v>2021</v>
      </c>
      <c r="E76" s="61" t="s">
        <v>333</v>
      </c>
      <c r="F76" s="61" t="s">
        <v>383</v>
      </c>
      <c r="G76" s="61" t="s">
        <v>3060</v>
      </c>
      <c r="H76" s="61" t="s">
        <v>387</v>
      </c>
      <c r="I76" s="61" t="s">
        <v>388</v>
      </c>
      <c r="J76" s="61" t="s">
        <v>493</v>
      </c>
      <c r="K76" s="61" t="s">
        <v>3061</v>
      </c>
      <c r="L76" s="61" t="s">
        <v>708</v>
      </c>
      <c r="M76" s="61" t="s">
        <v>709</v>
      </c>
      <c r="N76" s="61" t="s">
        <v>477</v>
      </c>
      <c r="O76" s="61" t="s">
        <v>478</v>
      </c>
      <c r="P76" s="61" t="s">
        <v>471</v>
      </c>
      <c r="Q76" s="61" t="s">
        <v>495</v>
      </c>
      <c r="R76" s="61" t="s">
        <v>1674</v>
      </c>
      <c r="S76" s="61" t="s">
        <v>3062</v>
      </c>
      <c r="T76" s="61" t="s">
        <v>2541</v>
      </c>
      <c r="U76" s="61">
        <v>52</v>
      </c>
      <c r="V76" s="61" t="s">
        <v>3063</v>
      </c>
      <c r="W76" s="61" t="s">
        <v>3064</v>
      </c>
      <c r="X76" s="61" t="s">
        <v>351</v>
      </c>
      <c r="Y76" s="62">
        <v>44399</v>
      </c>
      <c r="Z76" s="61" t="s">
        <v>3065</v>
      </c>
      <c r="AA76" s="61" t="b">
        <v>0</v>
      </c>
      <c r="AB76" s="61" t="s">
        <v>49</v>
      </c>
      <c r="AF76" s="61" t="s">
        <v>353</v>
      </c>
      <c r="AH76" s="61">
        <v>6</v>
      </c>
      <c r="AI76" s="62">
        <v>44901</v>
      </c>
      <c r="AK76" s="61">
        <v>6</v>
      </c>
      <c r="AL76" s="62">
        <v>44901</v>
      </c>
      <c r="AN76" s="61">
        <v>5</v>
      </c>
      <c r="AO76" s="62">
        <v>44901</v>
      </c>
      <c r="AQ76" s="61">
        <v>6</v>
      </c>
      <c r="AR76" s="62">
        <v>44901</v>
      </c>
      <c r="AT76" s="61">
        <v>5</v>
      </c>
      <c r="AU76" s="62">
        <v>44901</v>
      </c>
      <c r="AW76" s="61">
        <v>5</v>
      </c>
      <c r="AX76" s="62">
        <v>44901</v>
      </c>
      <c r="AZ76" s="61">
        <v>5</v>
      </c>
      <c r="BA76" s="62">
        <v>44901</v>
      </c>
      <c r="BC76" s="61">
        <v>41</v>
      </c>
      <c r="BD76" s="62">
        <v>44812</v>
      </c>
      <c r="BE76" s="61" t="s">
        <v>354</v>
      </c>
      <c r="BF76" s="61">
        <v>1</v>
      </c>
      <c r="BG76" s="62">
        <v>44901</v>
      </c>
      <c r="BI76" s="61" t="s">
        <v>3066</v>
      </c>
      <c r="BJ76" s="61">
        <v>3.3</v>
      </c>
      <c r="BK76" s="61">
        <v>62</v>
      </c>
      <c r="BL76" s="61">
        <v>1.7</v>
      </c>
      <c r="BM76" s="61">
        <v>53</v>
      </c>
      <c r="BN76" s="61">
        <v>-4.8</v>
      </c>
      <c r="BO76" s="61">
        <v>83</v>
      </c>
      <c r="BP76" s="61">
        <v>4.9000000000000004</v>
      </c>
      <c r="BQ76" s="61">
        <v>74</v>
      </c>
      <c r="BR76" s="61">
        <v>49</v>
      </c>
      <c r="BS76" s="61">
        <v>73</v>
      </c>
      <c r="BT76" s="61">
        <v>90</v>
      </c>
      <c r="BU76" s="61">
        <v>71</v>
      </c>
      <c r="BV76" s="61">
        <v>116</v>
      </c>
      <c r="BW76" s="61">
        <v>72</v>
      </c>
      <c r="BX76" s="61">
        <v>82</v>
      </c>
      <c r="BY76" s="61">
        <v>72</v>
      </c>
      <c r="BZ76" s="61">
        <v>19</v>
      </c>
      <c r="CA76" s="61">
        <v>66</v>
      </c>
      <c r="CB76" s="61">
        <v>4.2</v>
      </c>
      <c r="CC76" s="61">
        <v>75</v>
      </c>
      <c r="CD76" s="61">
        <v>-6.6</v>
      </c>
      <c r="CE76" s="61">
        <v>46</v>
      </c>
      <c r="CF76" s="61">
        <v>53</v>
      </c>
      <c r="CG76" s="61">
        <v>66</v>
      </c>
      <c r="CH76" s="61">
        <v>12.6</v>
      </c>
      <c r="CI76" s="61">
        <v>65</v>
      </c>
      <c r="CJ76" s="61">
        <v>2.4</v>
      </c>
      <c r="CK76" s="61">
        <v>66</v>
      </c>
      <c r="CL76" s="61">
        <v>2.2000000000000002</v>
      </c>
      <c r="CM76" s="61">
        <v>67</v>
      </c>
      <c r="CN76" s="61">
        <v>-0.5</v>
      </c>
      <c r="CO76" s="61">
        <v>61</v>
      </c>
      <c r="CP76" s="61">
        <v>5.6</v>
      </c>
      <c r="CQ76" s="61">
        <v>69</v>
      </c>
      <c r="CR76" s="61">
        <v>1.06</v>
      </c>
      <c r="CS76" s="61">
        <v>58</v>
      </c>
      <c r="CT76" s="61">
        <v>27</v>
      </c>
      <c r="CU76" s="61">
        <v>60</v>
      </c>
      <c r="CV76" s="61">
        <v>254</v>
      </c>
      <c r="CW76" s="61">
        <v>200</v>
      </c>
      <c r="CX76" s="61">
        <v>348</v>
      </c>
      <c r="CY76" s="61">
        <v>249</v>
      </c>
      <c r="CZ76" s="61" t="s">
        <v>356</v>
      </c>
      <c r="DA76" s="61" t="s">
        <v>357</v>
      </c>
      <c r="DB76" s="61" t="s">
        <v>358</v>
      </c>
      <c r="DC76" s="61" t="s">
        <v>359</v>
      </c>
    </row>
    <row r="77" spans="1:107">
      <c r="A77" s="61" t="s">
        <v>3067</v>
      </c>
      <c r="B77" s="61" t="s">
        <v>35</v>
      </c>
      <c r="C77" s="61" t="s">
        <v>332</v>
      </c>
      <c r="D77" s="61">
        <v>2021</v>
      </c>
      <c r="E77" s="61" t="s">
        <v>632</v>
      </c>
      <c r="F77" s="61" t="s">
        <v>538</v>
      </c>
      <c r="G77" s="61" t="s">
        <v>3068</v>
      </c>
      <c r="H77" s="61" t="s">
        <v>542</v>
      </c>
      <c r="I77" s="61" t="s">
        <v>543</v>
      </c>
      <c r="J77" s="61" t="s">
        <v>2586</v>
      </c>
      <c r="K77" s="61" t="s">
        <v>3069</v>
      </c>
      <c r="L77" s="61" t="s">
        <v>2555</v>
      </c>
      <c r="M77" s="61" t="s">
        <v>2556</v>
      </c>
      <c r="N77" s="61" t="s">
        <v>2557</v>
      </c>
      <c r="O77" s="61" t="s">
        <v>2558</v>
      </c>
      <c r="P77" s="61" t="s">
        <v>387</v>
      </c>
      <c r="Q77" s="61" t="s">
        <v>2588</v>
      </c>
      <c r="R77" s="61" t="s">
        <v>340</v>
      </c>
      <c r="S77" s="61" t="s">
        <v>2651</v>
      </c>
      <c r="T77" s="61" t="s">
        <v>2541</v>
      </c>
      <c r="U77" s="61">
        <v>15</v>
      </c>
      <c r="V77" s="61" t="s">
        <v>3070</v>
      </c>
      <c r="W77" s="61" t="s">
        <v>1279</v>
      </c>
      <c r="X77" s="61" t="s">
        <v>351</v>
      </c>
      <c r="Y77" s="62">
        <v>44399</v>
      </c>
      <c r="Z77" s="61" t="s">
        <v>3071</v>
      </c>
      <c r="AA77" s="61" t="b">
        <v>0</v>
      </c>
      <c r="AB77" s="61" t="s">
        <v>20</v>
      </c>
      <c r="AF77" s="61" t="s">
        <v>353</v>
      </c>
      <c r="AH77" s="61">
        <v>6</v>
      </c>
      <c r="AI77" s="62">
        <v>44901</v>
      </c>
      <c r="AK77" s="61">
        <v>6</v>
      </c>
      <c r="AL77" s="62">
        <v>44901</v>
      </c>
      <c r="AN77" s="61">
        <v>6</v>
      </c>
      <c r="AO77" s="62">
        <v>44901</v>
      </c>
      <c r="AQ77" s="61">
        <v>6</v>
      </c>
      <c r="AR77" s="62">
        <v>44901</v>
      </c>
      <c r="AT77" s="61">
        <v>5</v>
      </c>
      <c r="AU77" s="62">
        <v>44901</v>
      </c>
      <c r="AW77" s="61">
        <v>6</v>
      </c>
      <c r="AX77" s="62">
        <v>44901</v>
      </c>
      <c r="AZ77" s="61">
        <v>5</v>
      </c>
      <c r="BA77" s="62">
        <v>44901</v>
      </c>
      <c r="BC77" s="61">
        <v>40</v>
      </c>
      <c r="BD77" s="62">
        <v>44811</v>
      </c>
      <c r="BE77" s="61" t="s">
        <v>354</v>
      </c>
      <c r="BF77" s="61">
        <v>1</v>
      </c>
      <c r="BG77" s="62">
        <v>44901</v>
      </c>
      <c r="BI77" s="61" t="s">
        <v>3072</v>
      </c>
      <c r="BJ77" s="61">
        <v>7</v>
      </c>
      <c r="BK77" s="61">
        <v>62</v>
      </c>
      <c r="BL77" s="61">
        <v>4.5999999999999996</v>
      </c>
      <c r="BM77" s="61">
        <v>51</v>
      </c>
      <c r="BN77" s="61">
        <v>-4.5999999999999996</v>
      </c>
      <c r="BO77" s="61">
        <v>83</v>
      </c>
      <c r="BP77" s="61">
        <v>3.1</v>
      </c>
      <c r="BQ77" s="61">
        <v>74</v>
      </c>
      <c r="BR77" s="61">
        <v>62</v>
      </c>
      <c r="BS77" s="61">
        <v>73</v>
      </c>
      <c r="BT77" s="61">
        <v>119</v>
      </c>
      <c r="BU77" s="61">
        <v>71</v>
      </c>
      <c r="BV77" s="61">
        <v>147</v>
      </c>
      <c r="BW77" s="61">
        <v>72</v>
      </c>
      <c r="BX77" s="61">
        <v>123</v>
      </c>
      <c r="BY77" s="61">
        <v>70</v>
      </c>
      <c r="BZ77" s="61">
        <v>21</v>
      </c>
      <c r="CA77" s="61">
        <v>65</v>
      </c>
      <c r="CB77" s="61">
        <v>3.1</v>
      </c>
      <c r="CC77" s="61">
        <v>75</v>
      </c>
      <c r="CD77" s="61">
        <v>-4.8</v>
      </c>
      <c r="CE77" s="61">
        <v>40</v>
      </c>
      <c r="CF77" s="61">
        <v>85</v>
      </c>
      <c r="CG77" s="61">
        <v>64</v>
      </c>
      <c r="CH77" s="61">
        <v>7.9</v>
      </c>
      <c r="CI77" s="61">
        <v>63</v>
      </c>
      <c r="CJ77" s="61">
        <v>-3</v>
      </c>
      <c r="CK77" s="61">
        <v>64</v>
      </c>
      <c r="CL77" s="61">
        <v>-5.4</v>
      </c>
      <c r="CM77" s="61">
        <v>64</v>
      </c>
      <c r="CN77" s="61">
        <v>1.2</v>
      </c>
      <c r="CO77" s="61">
        <v>59</v>
      </c>
      <c r="CP77" s="61">
        <v>1.7</v>
      </c>
      <c r="CQ77" s="61">
        <v>67</v>
      </c>
      <c r="CR77" s="61">
        <v>0.28000000000000003</v>
      </c>
      <c r="CS77" s="61">
        <v>53</v>
      </c>
      <c r="CT77" s="61">
        <v>32</v>
      </c>
      <c r="CU77" s="61">
        <v>59</v>
      </c>
      <c r="CV77" s="61">
        <v>244</v>
      </c>
      <c r="CW77" s="61">
        <v>217</v>
      </c>
      <c r="CX77" s="61">
        <v>311</v>
      </c>
      <c r="CY77" s="61">
        <v>227</v>
      </c>
      <c r="CZ77" s="61" t="s">
        <v>356</v>
      </c>
      <c r="DA77" s="61" t="s">
        <v>357</v>
      </c>
      <c r="DB77" s="61" t="s">
        <v>358</v>
      </c>
      <c r="DC77" s="61" t="s">
        <v>359</v>
      </c>
    </row>
    <row r="78" spans="1:107">
      <c r="A78" s="61" t="s">
        <v>3073</v>
      </c>
      <c r="B78" s="61" t="s">
        <v>137</v>
      </c>
      <c r="C78" s="61" t="s">
        <v>332</v>
      </c>
      <c r="D78" s="61">
        <v>2021</v>
      </c>
      <c r="E78" s="61" t="s">
        <v>333</v>
      </c>
      <c r="F78" s="61" t="s">
        <v>2535</v>
      </c>
      <c r="G78" s="61" t="s">
        <v>3074</v>
      </c>
      <c r="H78" s="61" t="s">
        <v>526</v>
      </c>
      <c r="I78" s="61" t="s">
        <v>2537</v>
      </c>
      <c r="J78" s="61" t="s">
        <v>364</v>
      </c>
      <c r="K78" s="61" t="s">
        <v>3075</v>
      </c>
      <c r="L78" s="61" t="s">
        <v>486</v>
      </c>
      <c r="M78" s="61" t="s">
        <v>457</v>
      </c>
      <c r="N78" s="61" t="s">
        <v>369</v>
      </c>
      <c r="O78" s="61" t="s">
        <v>728</v>
      </c>
      <c r="P78" s="61" t="s">
        <v>367</v>
      </c>
      <c r="Q78" s="61" t="s">
        <v>368</v>
      </c>
      <c r="R78" s="61" t="s">
        <v>960</v>
      </c>
      <c r="S78" s="61" t="s">
        <v>539</v>
      </c>
      <c r="T78" s="61" t="s">
        <v>2541</v>
      </c>
      <c r="U78" s="61">
        <v>108</v>
      </c>
      <c r="V78" s="61" t="s">
        <v>3076</v>
      </c>
      <c r="W78" s="61" t="s">
        <v>463</v>
      </c>
      <c r="X78" s="61" t="s">
        <v>351</v>
      </c>
      <c r="Y78" s="62">
        <v>44399</v>
      </c>
      <c r="Z78" s="61" t="s">
        <v>3077</v>
      </c>
      <c r="AA78" s="61" t="b">
        <v>0</v>
      </c>
      <c r="AB78" s="61" t="s">
        <v>135</v>
      </c>
      <c r="AF78" s="61" t="s">
        <v>353</v>
      </c>
      <c r="AH78" s="61">
        <v>6</v>
      </c>
      <c r="AI78" s="62">
        <v>44901</v>
      </c>
      <c r="AK78" s="61">
        <v>6</v>
      </c>
      <c r="AL78" s="62">
        <v>44901</v>
      </c>
      <c r="AN78" s="61">
        <v>5</v>
      </c>
      <c r="AO78" s="62">
        <v>44901</v>
      </c>
      <c r="AQ78" s="61">
        <v>6</v>
      </c>
      <c r="AR78" s="62">
        <v>44901</v>
      </c>
      <c r="AT78" s="61">
        <v>6</v>
      </c>
      <c r="AU78" s="62">
        <v>44901</v>
      </c>
      <c r="AW78" s="61">
        <v>6</v>
      </c>
      <c r="AX78" s="62">
        <v>44901</v>
      </c>
      <c r="AZ78" s="61">
        <v>5</v>
      </c>
      <c r="BA78" s="62">
        <v>44901</v>
      </c>
      <c r="BC78" s="61">
        <v>36</v>
      </c>
      <c r="BD78" s="62">
        <v>44811</v>
      </c>
      <c r="BE78" s="61" t="s">
        <v>354</v>
      </c>
      <c r="BF78" s="61">
        <v>2</v>
      </c>
      <c r="BG78" s="62">
        <v>44901</v>
      </c>
      <c r="BI78" s="61" t="s">
        <v>3078</v>
      </c>
      <c r="BJ78" s="61">
        <v>10</v>
      </c>
      <c r="BK78" s="61">
        <v>58</v>
      </c>
      <c r="BL78" s="61">
        <v>8</v>
      </c>
      <c r="BM78" s="61">
        <v>46</v>
      </c>
      <c r="BN78" s="61">
        <v>-5.4</v>
      </c>
      <c r="BO78" s="61">
        <v>84</v>
      </c>
      <c r="BP78" s="61">
        <v>1.6</v>
      </c>
      <c r="BQ78" s="61">
        <v>74</v>
      </c>
      <c r="BR78" s="61">
        <v>50</v>
      </c>
      <c r="BS78" s="61">
        <v>73</v>
      </c>
      <c r="BT78" s="61">
        <v>98</v>
      </c>
      <c r="BU78" s="61">
        <v>71</v>
      </c>
      <c r="BV78" s="61">
        <v>116</v>
      </c>
      <c r="BW78" s="61">
        <v>70</v>
      </c>
      <c r="BX78" s="61">
        <v>94</v>
      </c>
      <c r="BY78" s="61">
        <v>68</v>
      </c>
      <c r="BZ78" s="61">
        <v>15</v>
      </c>
      <c r="CA78" s="61">
        <v>60</v>
      </c>
      <c r="CB78" s="61">
        <v>2</v>
      </c>
      <c r="CC78" s="61">
        <v>74</v>
      </c>
      <c r="CD78" s="61">
        <v>-5.4</v>
      </c>
      <c r="CE78" s="61">
        <v>36</v>
      </c>
      <c r="CF78" s="61">
        <v>65</v>
      </c>
      <c r="CG78" s="61">
        <v>61</v>
      </c>
      <c r="CH78" s="61">
        <v>3.9</v>
      </c>
      <c r="CI78" s="61">
        <v>61</v>
      </c>
      <c r="CJ78" s="61">
        <v>0.5</v>
      </c>
      <c r="CK78" s="61">
        <v>62</v>
      </c>
      <c r="CL78" s="61">
        <v>1.3</v>
      </c>
      <c r="CM78" s="61">
        <v>63</v>
      </c>
      <c r="CN78" s="61">
        <v>0</v>
      </c>
      <c r="CO78" s="61">
        <v>56</v>
      </c>
      <c r="CP78" s="61">
        <v>3.5</v>
      </c>
      <c r="CQ78" s="61">
        <v>65</v>
      </c>
      <c r="CR78" s="61">
        <v>0</v>
      </c>
      <c r="CS78" s="61">
        <v>52</v>
      </c>
      <c r="CT78" s="61">
        <v>10</v>
      </c>
      <c r="CU78" s="61">
        <v>57</v>
      </c>
      <c r="CV78" s="61">
        <v>238</v>
      </c>
      <c r="CW78" s="61">
        <v>206</v>
      </c>
      <c r="CX78" s="61">
        <v>315</v>
      </c>
      <c r="CY78" s="61">
        <v>221</v>
      </c>
      <c r="CZ78" s="61" t="s">
        <v>356</v>
      </c>
      <c r="DA78" s="61" t="s">
        <v>357</v>
      </c>
      <c r="DB78" s="61" t="s">
        <v>358</v>
      </c>
      <c r="DC78" s="61" t="s">
        <v>359</v>
      </c>
    </row>
    <row r="79" spans="1:107">
      <c r="A79" s="61" t="s">
        <v>3079</v>
      </c>
      <c r="B79" s="61" t="s">
        <v>138</v>
      </c>
      <c r="C79" s="61" t="s">
        <v>332</v>
      </c>
      <c r="D79" s="61">
        <v>2021</v>
      </c>
      <c r="E79" s="61" t="s">
        <v>632</v>
      </c>
      <c r="F79" s="61" t="s">
        <v>538</v>
      </c>
      <c r="G79" s="61" t="s">
        <v>3080</v>
      </c>
      <c r="H79" s="61" t="s">
        <v>542</v>
      </c>
      <c r="I79" s="61" t="s">
        <v>543</v>
      </c>
      <c r="J79" s="61" t="s">
        <v>725</v>
      </c>
      <c r="K79" s="61" t="s">
        <v>3081</v>
      </c>
      <c r="L79" s="61" t="s">
        <v>2555</v>
      </c>
      <c r="M79" s="61" t="s">
        <v>2556</v>
      </c>
      <c r="N79" s="61" t="s">
        <v>2557</v>
      </c>
      <c r="O79" s="61" t="s">
        <v>2558</v>
      </c>
      <c r="P79" s="61" t="s">
        <v>727</v>
      </c>
      <c r="Q79" s="61" t="s">
        <v>728</v>
      </c>
      <c r="R79" s="61" t="s">
        <v>3082</v>
      </c>
      <c r="S79" s="61" t="s">
        <v>3083</v>
      </c>
      <c r="T79" s="61" t="s">
        <v>2541</v>
      </c>
      <c r="U79" s="61">
        <v>109</v>
      </c>
      <c r="V79" s="61" t="s">
        <v>3084</v>
      </c>
      <c r="W79" s="61" t="s">
        <v>3085</v>
      </c>
      <c r="X79" s="61" t="s">
        <v>351</v>
      </c>
      <c r="Y79" s="62">
        <v>44399</v>
      </c>
      <c r="Z79" s="61" t="s">
        <v>3086</v>
      </c>
      <c r="AA79" s="61" t="b">
        <v>0</v>
      </c>
      <c r="AB79" s="61" t="s">
        <v>135</v>
      </c>
      <c r="AF79" s="61" t="s">
        <v>353</v>
      </c>
      <c r="AH79" s="61">
        <v>6</v>
      </c>
      <c r="AI79" s="62">
        <v>44901</v>
      </c>
      <c r="AK79" s="61">
        <v>6</v>
      </c>
      <c r="AL79" s="62">
        <v>44901</v>
      </c>
      <c r="AN79" s="61">
        <v>5</v>
      </c>
      <c r="AO79" s="62">
        <v>44901</v>
      </c>
      <c r="AQ79" s="61">
        <v>6</v>
      </c>
      <c r="AR79" s="62">
        <v>44901</v>
      </c>
      <c r="AT79" s="61">
        <v>5</v>
      </c>
      <c r="AU79" s="62">
        <v>44901</v>
      </c>
      <c r="AW79" s="61">
        <v>5</v>
      </c>
      <c r="AX79" s="62">
        <v>44901</v>
      </c>
      <c r="AZ79" s="61">
        <v>5</v>
      </c>
      <c r="BA79" s="62">
        <v>44901</v>
      </c>
      <c r="BC79" s="61">
        <v>37</v>
      </c>
      <c r="BD79" s="62">
        <v>44811</v>
      </c>
      <c r="BE79" s="61" t="s">
        <v>354</v>
      </c>
      <c r="BF79" s="61">
        <v>2</v>
      </c>
      <c r="BG79" s="62">
        <v>44901</v>
      </c>
      <c r="BI79" s="61" t="s">
        <v>3087</v>
      </c>
      <c r="BJ79" s="61">
        <v>-0.2</v>
      </c>
      <c r="BK79" s="61">
        <v>62</v>
      </c>
      <c r="BL79" s="61">
        <v>-2.2000000000000002</v>
      </c>
      <c r="BM79" s="61">
        <v>51</v>
      </c>
      <c r="BN79" s="61">
        <v>-5.3</v>
      </c>
      <c r="BO79" s="61">
        <v>83</v>
      </c>
      <c r="BP79" s="61">
        <v>5.0999999999999996</v>
      </c>
      <c r="BQ79" s="61">
        <v>74</v>
      </c>
      <c r="BR79" s="61">
        <v>53</v>
      </c>
      <c r="BS79" s="61">
        <v>73</v>
      </c>
      <c r="BT79" s="61">
        <v>89</v>
      </c>
      <c r="BU79" s="61">
        <v>72</v>
      </c>
      <c r="BV79" s="61">
        <v>111</v>
      </c>
      <c r="BW79" s="61">
        <v>72</v>
      </c>
      <c r="BX79" s="61">
        <v>86</v>
      </c>
      <c r="BY79" s="61">
        <v>70</v>
      </c>
      <c r="BZ79" s="61">
        <v>18</v>
      </c>
      <c r="CA79" s="61">
        <v>65</v>
      </c>
      <c r="CB79" s="61">
        <v>1.9</v>
      </c>
      <c r="CC79" s="61">
        <v>75</v>
      </c>
      <c r="CD79" s="61">
        <v>-5.8</v>
      </c>
      <c r="CE79" s="61">
        <v>38</v>
      </c>
      <c r="CF79" s="61">
        <v>59</v>
      </c>
      <c r="CG79" s="61">
        <v>64</v>
      </c>
      <c r="CH79" s="61">
        <v>7.2</v>
      </c>
      <c r="CI79" s="61">
        <v>64</v>
      </c>
      <c r="CJ79" s="61">
        <v>-0.4</v>
      </c>
      <c r="CK79" s="61">
        <v>64</v>
      </c>
      <c r="CL79" s="61">
        <v>0.3</v>
      </c>
      <c r="CM79" s="61">
        <v>64</v>
      </c>
      <c r="CN79" s="61">
        <v>0.7</v>
      </c>
      <c r="CO79" s="61">
        <v>59</v>
      </c>
      <c r="CP79" s="61">
        <v>1.5</v>
      </c>
      <c r="CQ79" s="61">
        <v>67</v>
      </c>
      <c r="CR79" s="61">
        <v>0.32</v>
      </c>
      <c r="CS79" s="61">
        <v>53</v>
      </c>
      <c r="CT79" s="61">
        <v>20</v>
      </c>
      <c r="CU79" s="61">
        <v>60</v>
      </c>
      <c r="CV79" s="61">
        <v>214</v>
      </c>
      <c r="CW79" s="61">
        <v>182</v>
      </c>
      <c r="CX79" s="61">
        <v>279</v>
      </c>
      <c r="CY79" s="61">
        <v>194</v>
      </c>
      <c r="CZ79" s="61" t="s">
        <v>356</v>
      </c>
      <c r="DA79" s="61" t="s">
        <v>357</v>
      </c>
      <c r="DB79" s="61" t="s">
        <v>358</v>
      </c>
      <c r="DC79" s="61" t="s">
        <v>359</v>
      </c>
    </row>
    <row r="80" spans="1:107">
      <c r="A80" s="61" t="s">
        <v>3088</v>
      </c>
      <c r="B80" s="61" t="s">
        <v>179</v>
      </c>
      <c r="C80" s="61" t="s">
        <v>332</v>
      </c>
      <c r="D80" s="61">
        <v>2021</v>
      </c>
      <c r="E80" s="61" t="s">
        <v>333</v>
      </c>
      <c r="F80" s="61" t="s">
        <v>2565</v>
      </c>
      <c r="G80" s="61" t="s">
        <v>3089</v>
      </c>
      <c r="H80" s="61" t="s">
        <v>2567</v>
      </c>
      <c r="I80" s="61" t="s">
        <v>2568</v>
      </c>
      <c r="J80" s="61" t="s">
        <v>2609</v>
      </c>
      <c r="K80" s="61" t="s">
        <v>1014</v>
      </c>
      <c r="L80" s="61" t="s">
        <v>2570</v>
      </c>
      <c r="M80" s="61" t="s">
        <v>2571</v>
      </c>
      <c r="N80" s="61" t="s">
        <v>2572</v>
      </c>
      <c r="O80" s="61" t="s">
        <v>2573</v>
      </c>
      <c r="P80" s="61" t="s">
        <v>340</v>
      </c>
      <c r="Q80" s="61" t="s">
        <v>2611</v>
      </c>
      <c r="R80" s="61" t="s">
        <v>346</v>
      </c>
      <c r="S80" s="61" t="s">
        <v>406</v>
      </c>
      <c r="T80" s="61" t="s">
        <v>2541</v>
      </c>
      <c r="U80" s="61">
        <v>149</v>
      </c>
      <c r="V80" s="61" t="s">
        <v>3090</v>
      </c>
      <c r="W80" s="61" t="s">
        <v>2798</v>
      </c>
      <c r="X80" s="61" t="s">
        <v>351</v>
      </c>
      <c r="Y80" s="62">
        <v>44400</v>
      </c>
      <c r="Z80" s="61" t="s">
        <v>3091</v>
      </c>
      <c r="AA80" s="61" t="b">
        <v>0</v>
      </c>
      <c r="AB80" s="61" t="s">
        <v>161</v>
      </c>
      <c r="AD80" s="61" t="s">
        <v>1018</v>
      </c>
      <c r="AF80" s="61" t="s">
        <v>353</v>
      </c>
      <c r="AH80" s="61">
        <v>6</v>
      </c>
      <c r="AI80" s="62">
        <v>44901</v>
      </c>
      <c r="AK80" s="61">
        <v>6</v>
      </c>
      <c r="AL80" s="62">
        <v>44901</v>
      </c>
      <c r="AN80" s="61">
        <v>6</v>
      </c>
      <c r="AO80" s="62">
        <v>44901</v>
      </c>
      <c r="AQ80" s="61">
        <v>6</v>
      </c>
      <c r="AR80" s="62">
        <v>44901</v>
      </c>
      <c r="AT80" s="61">
        <v>5</v>
      </c>
      <c r="AU80" s="62">
        <v>44901</v>
      </c>
      <c r="AW80" s="61">
        <v>6</v>
      </c>
      <c r="AX80" s="62">
        <v>44901</v>
      </c>
      <c r="AZ80" s="61">
        <v>5</v>
      </c>
      <c r="BA80" s="62">
        <v>44901</v>
      </c>
      <c r="BC80" s="61">
        <v>36</v>
      </c>
      <c r="BD80" s="62">
        <v>44812</v>
      </c>
      <c r="BE80" s="61" t="s">
        <v>354</v>
      </c>
      <c r="BF80" s="61">
        <v>2</v>
      </c>
      <c r="BG80" s="62">
        <v>44901</v>
      </c>
      <c r="BI80" s="61" t="s">
        <v>3092</v>
      </c>
      <c r="BJ80" s="61">
        <v>-2.8</v>
      </c>
      <c r="BK80" s="61">
        <v>63</v>
      </c>
      <c r="BL80" s="61">
        <v>-0.6</v>
      </c>
      <c r="BM80" s="61">
        <v>49</v>
      </c>
      <c r="BN80" s="61">
        <v>-2.2000000000000002</v>
      </c>
      <c r="BO80" s="61">
        <v>84</v>
      </c>
      <c r="BP80" s="61">
        <v>4.4000000000000004</v>
      </c>
      <c r="BQ80" s="61">
        <v>75</v>
      </c>
      <c r="BR80" s="61">
        <v>50</v>
      </c>
      <c r="BS80" s="61">
        <v>74</v>
      </c>
      <c r="BT80" s="61">
        <v>83</v>
      </c>
      <c r="BU80" s="61">
        <v>72</v>
      </c>
      <c r="BV80" s="61">
        <v>114</v>
      </c>
      <c r="BW80" s="61">
        <v>73</v>
      </c>
      <c r="BX80" s="61">
        <v>107</v>
      </c>
      <c r="BY80" s="61">
        <v>70</v>
      </c>
      <c r="BZ80" s="61">
        <v>12</v>
      </c>
      <c r="CA80" s="61">
        <v>62</v>
      </c>
      <c r="CB80" s="61">
        <v>2.2999999999999998</v>
      </c>
      <c r="CC80" s="61">
        <v>76</v>
      </c>
      <c r="CD80" s="61">
        <v>-6.2</v>
      </c>
      <c r="CE80" s="61">
        <v>37</v>
      </c>
      <c r="CF80" s="61">
        <v>60</v>
      </c>
      <c r="CG80" s="61">
        <v>63</v>
      </c>
      <c r="CH80" s="61">
        <v>6.4</v>
      </c>
      <c r="CI80" s="61">
        <v>64</v>
      </c>
      <c r="CJ80" s="61">
        <v>-2.1</v>
      </c>
      <c r="CK80" s="61">
        <v>64</v>
      </c>
      <c r="CL80" s="61">
        <v>-3.4</v>
      </c>
      <c r="CM80" s="61">
        <v>64</v>
      </c>
      <c r="CN80" s="61">
        <v>0.6</v>
      </c>
      <c r="CO80" s="61">
        <v>58</v>
      </c>
      <c r="CP80" s="61">
        <v>4</v>
      </c>
      <c r="CQ80" s="61">
        <v>67</v>
      </c>
      <c r="CR80" s="61">
        <v>0.31</v>
      </c>
      <c r="CS80" s="61">
        <v>52</v>
      </c>
      <c r="CT80" s="61">
        <v>21</v>
      </c>
      <c r="CU80" s="61">
        <v>60</v>
      </c>
      <c r="CV80" s="61">
        <v>195</v>
      </c>
      <c r="CW80" s="61">
        <v>154</v>
      </c>
      <c r="CX80" s="61">
        <v>254</v>
      </c>
      <c r="CY80" s="61">
        <v>181</v>
      </c>
      <c r="CZ80" s="61" t="s">
        <v>356</v>
      </c>
      <c r="DA80" s="61" t="s">
        <v>357</v>
      </c>
      <c r="DB80" s="61" t="s">
        <v>358</v>
      </c>
      <c r="DC80" s="61" t="s">
        <v>359</v>
      </c>
    </row>
    <row r="81" spans="1:107">
      <c r="A81" s="61" t="s">
        <v>3093</v>
      </c>
      <c r="B81" s="61" t="s">
        <v>180</v>
      </c>
      <c r="C81" s="61" t="s">
        <v>332</v>
      </c>
      <c r="D81" s="61">
        <v>2021</v>
      </c>
      <c r="E81" s="61" t="s">
        <v>333</v>
      </c>
      <c r="F81" s="61" t="s">
        <v>2624</v>
      </c>
      <c r="G81" s="61" t="s">
        <v>3094</v>
      </c>
      <c r="H81" s="61" t="s">
        <v>2626</v>
      </c>
      <c r="I81" s="61" t="s">
        <v>2627</v>
      </c>
      <c r="J81" s="61" t="s">
        <v>3095</v>
      </c>
      <c r="K81" s="61" t="s">
        <v>3096</v>
      </c>
      <c r="L81" s="61" t="s">
        <v>873</v>
      </c>
      <c r="M81" s="61" t="s">
        <v>2629</v>
      </c>
      <c r="N81" s="61" t="s">
        <v>391</v>
      </c>
      <c r="O81" s="61" t="s">
        <v>2630</v>
      </c>
      <c r="P81" s="61" t="s">
        <v>3097</v>
      </c>
      <c r="Q81" s="61" t="s">
        <v>1335</v>
      </c>
      <c r="R81" s="61" t="s">
        <v>536</v>
      </c>
      <c r="S81" s="61" t="s">
        <v>3098</v>
      </c>
      <c r="T81" s="61" t="s">
        <v>2541</v>
      </c>
      <c r="U81" s="61">
        <v>150</v>
      </c>
      <c r="V81" s="61" t="s">
        <v>3099</v>
      </c>
      <c r="W81" s="61" t="s">
        <v>3100</v>
      </c>
      <c r="X81" s="61" t="s">
        <v>351</v>
      </c>
      <c r="Y81" s="62">
        <v>44400</v>
      </c>
      <c r="Z81" s="61" t="s">
        <v>3101</v>
      </c>
      <c r="AA81" s="61" t="b">
        <v>0</v>
      </c>
      <c r="AB81" s="61" t="s">
        <v>161</v>
      </c>
      <c r="AF81" s="61" t="s">
        <v>353</v>
      </c>
      <c r="AH81" s="61">
        <v>6</v>
      </c>
      <c r="AI81" s="62">
        <v>44901</v>
      </c>
      <c r="AK81" s="61">
        <v>6</v>
      </c>
      <c r="AL81" s="62">
        <v>44901</v>
      </c>
      <c r="AN81" s="61">
        <v>5</v>
      </c>
      <c r="AO81" s="62">
        <v>44901</v>
      </c>
      <c r="AQ81" s="61">
        <v>6</v>
      </c>
      <c r="AR81" s="62">
        <v>44901</v>
      </c>
      <c r="AT81" s="61">
        <v>6</v>
      </c>
      <c r="AU81" s="62">
        <v>44901</v>
      </c>
      <c r="AW81" s="61">
        <v>6</v>
      </c>
      <c r="AX81" s="62">
        <v>44901</v>
      </c>
      <c r="AZ81" s="61">
        <v>5</v>
      </c>
      <c r="BA81" s="62">
        <v>44901</v>
      </c>
      <c r="BC81" s="61">
        <v>34</v>
      </c>
      <c r="BD81" s="62">
        <v>44811</v>
      </c>
      <c r="BE81" s="61" t="s">
        <v>354</v>
      </c>
      <c r="BF81" s="61">
        <v>2</v>
      </c>
      <c r="BG81" s="62">
        <v>44901</v>
      </c>
      <c r="BI81" s="61" t="s">
        <v>3102</v>
      </c>
      <c r="BJ81" s="61">
        <v>7.3</v>
      </c>
      <c r="BK81" s="61">
        <v>58</v>
      </c>
      <c r="BL81" s="61">
        <v>4.5</v>
      </c>
      <c r="BM81" s="61">
        <v>46</v>
      </c>
      <c r="BN81" s="61">
        <v>-2.2000000000000002</v>
      </c>
      <c r="BO81" s="61">
        <v>83</v>
      </c>
      <c r="BP81" s="61">
        <v>2.8</v>
      </c>
      <c r="BQ81" s="61">
        <v>74</v>
      </c>
      <c r="BR81" s="61">
        <v>53</v>
      </c>
      <c r="BS81" s="61">
        <v>73</v>
      </c>
      <c r="BT81" s="61">
        <v>110</v>
      </c>
      <c r="BU81" s="61">
        <v>71</v>
      </c>
      <c r="BV81" s="61">
        <v>138</v>
      </c>
      <c r="BW81" s="61">
        <v>70</v>
      </c>
      <c r="BX81" s="61">
        <v>135</v>
      </c>
      <c r="BY81" s="61">
        <v>68</v>
      </c>
      <c r="BZ81" s="61">
        <v>21</v>
      </c>
      <c r="CA81" s="61">
        <v>60</v>
      </c>
      <c r="CB81" s="61">
        <v>-0.1</v>
      </c>
      <c r="CC81" s="61">
        <v>74</v>
      </c>
      <c r="CD81" s="61">
        <v>-4.7</v>
      </c>
      <c r="CE81" s="61">
        <v>37</v>
      </c>
      <c r="CF81" s="61">
        <v>86</v>
      </c>
      <c r="CG81" s="61">
        <v>60</v>
      </c>
      <c r="CH81" s="61">
        <v>1.1000000000000001</v>
      </c>
      <c r="CI81" s="61">
        <v>61</v>
      </c>
      <c r="CJ81" s="61">
        <v>0</v>
      </c>
      <c r="CK81" s="61">
        <v>62</v>
      </c>
      <c r="CL81" s="61">
        <v>0.5</v>
      </c>
      <c r="CM81" s="61">
        <v>62</v>
      </c>
      <c r="CN81" s="61">
        <v>-0.3</v>
      </c>
      <c r="CO81" s="61">
        <v>56</v>
      </c>
      <c r="CP81" s="61">
        <v>2.1</v>
      </c>
      <c r="CQ81" s="61">
        <v>64</v>
      </c>
      <c r="CR81" s="61">
        <v>-0.24</v>
      </c>
      <c r="CS81" s="61">
        <v>50</v>
      </c>
      <c r="CT81" s="61">
        <v>28</v>
      </c>
      <c r="CU81" s="61">
        <v>58</v>
      </c>
      <c r="CV81" s="61">
        <v>199</v>
      </c>
      <c r="CW81" s="61">
        <v>173</v>
      </c>
      <c r="CX81" s="61">
        <v>263</v>
      </c>
      <c r="CY81" s="61">
        <v>179</v>
      </c>
      <c r="CZ81" s="61" t="s">
        <v>356</v>
      </c>
      <c r="DA81" s="61" t="s">
        <v>357</v>
      </c>
      <c r="DB81" s="61" t="s">
        <v>358</v>
      </c>
      <c r="DC81" s="61" t="s">
        <v>359</v>
      </c>
    </row>
    <row r="82" spans="1:107">
      <c r="A82" s="61" t="s">
        <v>3103</v>
      </c>
      <c r="B82" s="61" t="s">
        <v>75</v>
      </c>
      <c r="C82" s="61" t="s">
        <v>332</v>
      </c>
      <c r="D82" s="61">
        <v>2021</v>
      </c>
      <c r="E82" s="61" t="s">
        <v>333</v>
      </c>
      <c r="F82" s="61" t="s">
        <v>383</v>
      </c>
      <c r="G82" s="61" t="s">
        <v>3104</v>
      </c>
      <c r="H82" s="61" t="s">
        <v>387</v>
      </c>
      <c r="I82" s="61" t="s">
        <v>388</v>
      </c>
      <c r="J82" s="61" t="s">
        <v>2609</v>
      </c>
      <c r="K82" s="61" t="s">
        <v>3105</v>
      </c>
      <c r="L82" s="61" t="s">
        <v>708</v>
      </c>
      <c r="M82" s="61" t="s">
        <v>709</v>
      </c>
      <c r="N82" s="61" t="s">
        <v>477</v>
      </c>
      <c r="O82" s="61" t="s">
        <v>478</v>
      </c>
      <c r="P82" s="61" t="s">
        <v>340</v>
      </c>
      <c r="Q82" s="61" t="s">
        <v>2611</v>
      </c>
      <c r="R82" s="61" t="s">
        <v>338</v>
      </c>
      <c r="S82" s="61" t="s">
        <v>3106</v>
      </c>
      <c r="T82" s="61" t="s">
        <v>2541</v>
      </c>
      <c r="U82" s="61">
        <v>53</v>
      </c>
      <c r="V82" s="61" t="s">
        <v>3107</v>
      </c>
      <c r="W82" s="61" t="s">
        <v>429</v>
      </c>
      <c r="X82" s="61" t="s">
        <v>351</v>
      </c>
      <c r="Y82" s="62">
        <v>44400</v>
      </c>
      <c r="Z82" s="61" t="s">
        <v>3108</v>
      </c>
      <c r="AA82" s="61" t="b">
        <v>0</v>
      </c>
      <c r="AB82" s="61" t="s">
        <v>49</v>
      </c>
      <c r="AF82" s="61" t="s">
        <v>353</v>
      </c>
      <c r="AH82" s="61">
        <v>6</v>
      </c>
      <c r="AI82" s="62">
        <v>44901</v>
      </c>
      <c r="AK82" s="61">
        <v>6</v>
      </c>
      <c r="AL82" s="62">
        <v>44901</v>
      </c>
      <c r="AN82" s="61">
        <v>5</v>
      </c>
      <c r="AO82" s="62">
        <v>44901</v>
      </c>
      <c r="AQ82" s="61">
        <v>6</v>
      </c>
      <c r="AR82" s="62">
        <v>44901</v>
      </c>
      <c r="AT82" s="61">
        <v>6</v>
      </c>
      <c r="AU82" s="62">
        <v>44901</v>
      </c>
      <c r="AW82" s="61">
        <v>6</v>
      </c>
      <c r="AX82" s="62">
        <v>44901</v>
      </c>
      <c r="AZ82" s="61">
        <v>5</v>
      </c>
      <c r="BA82" s="62">
        <v>44901</v>
      </c>
      <c r="BC82" s="61">
        <v>36</v>
      </c>
      <c r="BD82" s="62">
        <v>44812</v>
      </c>
      <c r="BE82" s="61" t="s">
        <v>354</v>
      </c>
      <c r="BF82" s="61">
        <v>1</v>
      </c>
      <c r="BG82" s="62">
        <v>44901</v>
      </c>
      <c r="BI82" s="61" t="s">
        <v>3109</v>
      </c>
      <c r="BJ82" s="61">
        <v>1.7</v>
      </c>
      <c r="BK82" s="61">
        <v>62</v>
      </c>
      <c r="BL82" s="61">
        <v>2.4</v>
      </c>
      <c r="BM82" s="61">
        <v>53</v>
      </c>
      <c r="BN82" s="61">
        <v>-4.0999999999999996</v>
      </c>
      <c r="BO82" s="61">
        <v>84</v>
      </c>
      <c r="BP82" s="61">
        <v>3.6</v>
      </c>
      <c r="BQ82" s="61">
        <v>75</v>
      </c>
      <c r="BR82" s="61">
        <v>50</v>
      </c>
      <c r="BS82" s="61">
        <v>74</v>
      </c>
      <c r="BT82" s="61">
        <v>95</v>
      </c>
      <c r="BU82" s="61">
        <v>72</v>
      </c>
      <c r="BV82" s="61">
        <v>125</v>
      </c>
      <c r="BW82" s="61">
        <v>73</v>
      </c>
      <c r="BX82" s="61">
        <v>96</v>
      </c>
      <c r="BY82" s="61">
        <v>72</v>
      </c>
      <c r="BZ82" s="61">
        <v>22</v>
      </c>
      <c r="CA82" s="61">
        <v>67</v>
      </c>
      <c r="CB82" s="61">
        <v>2.1</v>
      </c>
      <c r="CC82" s="61">
        <v>75</v>
      </c>
      <c r="CD82" s="61">
        <v>-8.4</v>
      </c>
      <c r="CE82" s="61">
        <v>46</v>
      </c>
      <c r="CF82" s="61">
        <v>69</v>
      </c>
      <c r="CG82" s="61">
        <v>66</v>
      </c>
      <c r="CH82" s="61">
        <v>4.2</v>
      </c>
      <c r="CI82" s="61">
        <v>66</v>
      </c>
      <c r="CJ82" s="61">
        <v>2.2999999999999998</v>
      </c>
      <c r="CK82" s="61">
        <v>66</v>
      </c>
      <c r="CL82" s="61">
        <v>3</v>
      </c>
      <c r="CM82" s="61">
        <v>67</v>
      </c>
      <c r="CN82" s="61">
        <v>-1.9</v>
      </c>
      <c r="CO82" s="61">
        <v>62</v>
      </c>
      <c r="CP82" s="61">
        <v>7.4</v>
      </c>
      <c r="CQ82" s="61">
        <v>69</v>
      </c>
      <c r="CR82" s="61">
        <v>1.05</v>
      </c>
      <c r="CS82" s="61">
        <v>59</v>
      </c>
      <c r="CT82" s="61">
        <v>17</v>
      </c>
      <c r="CU82" s="61">
        <v>60</v>
      </c>
      <c r="CV82" s="61">
        <v>251</v>
      </c>
      <c r="CW82" s="61">
        <v>193</v>
      </c>
      <c r="CX82" s="61">
        <v>353</v>
      </c>
      <c r="CY82" s="61">
        <v>246</v>
      </c>
      <c r="CZ82" s="61" t="s">
        <v>356</v>
      </c>
      <c r="DA82" s="61" t="s">
        <v>357</v>
      </c>
      <c r="DB82" s="61" t="s">
        <v>358</v>
      </c>
      <c r="DC82" s="61" t="s">
        <v>359</v>
      </c>
    </row>
    <row r="83" spans="1:107">
      <c r="A83" s="61" t="s">
        <v>3110</v>
      </c>
      <c r="B83" s="61" t="s">
        <v>127</v>
      </c>
      <c r="C83" s="61" t="s">
        <v>332</v>
      </c>
      <c r="D83" s="61">
        <v>2021</v>
      </c>
      <c r="E83" s="61" t="s">
        <v>333</v>
      </c>
      <c r="F83" s="61" t="s">
        <v>2818</v>
      </c>
      <c r="G83" s="61" t="s">
        <v>3111</v>
      </c>
      <c r="H83" s="61" t="s">
        <v>383</v>
      </c>
      <c r="I83" s="61" t="s">
        <v>2820</v>
      </c>
      <c r="J83" s="61" t="s">
        <v>2715</v>
      </c>
      <c r="K83" s="61" t="s">
        <v>2913</v>
      </c>
      <c r="L83" s="61" t="s">
        <v>387</v>
      </c>
      <c r="M83" s="61" t="s">
        <v>388</v>
      </c>
      <c r="N83" s="61" t="s">
        <v>416</v>
      </c>
      <c r="O83" s="61" t="s">
        <v>2823</v>
      </c>
      <c r="P83" s="61" t="s">
        <v>755</v>
      </c>
      <c r="Q83" s="61" t="s">
        <v>717</v>
      </c>
      <c r="R83" s="61" t="s">
        <v>389</v>
      </c>
      <c r="S83" s="61" t="s">
        <v>3112</v>
      </c>
      <c r="T83" s="61" t="s">
        <v>2541</v>
      </c>
      <c r="U83" s="61">
        <v>99</v>
      </c>
      <c r="V83" s="61" t="s">
        <v>3113</v>
      </c>
      <c r="W83" s="61" t="s">
        <v>463</v>
      </c>
      <c r="X83" s="61" t="s">
        <v>351</v>
      </c>
      <c r="Y83" s="62">
        <v>44400</v>
      </c>
      <c r="Z83" s="61" t="s">
        <v>3114</v>
      </c>
      <c r="AA83" s="61" t="b">
        <v>0</v>
      </c>
      <c r="AB83" s="61" t="s">
        <v>105</v>
      </c>
      <c r="AF83" s="61" t="s">
        <v>353</v>
      </c>
      <c r="AH83" s="61">
        <v>6</v>
      </c>
      <c r="AI83" s="62">
        <v>44901</v>
      </c>
      <c r="AK83" s="61">
        <v>5</v>
      </c>
      <c r="AL83" s="62">
        <v>44901</v>
      </c>
      <c r="AN83" s="61">
        <v>5</v>
      </c>
      <c r="AO83" s="62">
        <v>44901</v>
      </c>
      <c r="AQ83" s="61">
        <v>5</v>
      </c>
      <c r="AR83" s="62">
        <v>44901</v>
      </c>
      <c r="AT83" s="61">
        <v>5</v>
      </c>
      <c r="AU83" s="62">
        <v>44901</v>
      </c>
      <c r="AW83" s="61">
        <v>6</v>
      </c>
      <c r="AX83" s="62">
        <v>44901</v>
      </c>
      <c r="AZ83" s="61">
        <v>5</v>
      </c>
      <c r="BA83" s="62">
        <v>44901</v>
      </c>
      <c r="BC83" s="61">
        <v>35</v>
      </c>
      <c r="BD83" s="62">
        <v>44812</v>
      </c>
      <c r="BE83" s="61" t="s">
        <v>354</v>
      </c>
      <c r="BF83" s="61">
        <v>1</v>
      </c>
      <c r="BG83" s="62">
        <v>44901</v>
      </c>
      <c r="BI83" s="61" t="s">
        <v>3115</v>
      </c>
      <c r="BJ83" s="61">
        <v>5.6</v>
      </c>
      <c r="BK83" s="61">
        <v>59</v>
      </c>
      <c r="BL83" s="61">
        <v>7.2</v>
      </c>
      <c r="BM83" s="61">
        <v>47</v>
      </c>
      <c r="BN83" s="61">
        <v>-3.9</v>
      </c>
      <c r="BO83" s="61">
        <v>84</v>
      </c>
      <c r="BP83" s="61">
        <v>1.1000000000000001</v>
      </c>
      <c r="BQ83" s="61">
        <v>75</v>
      </c>
      <c r="BR83" s="61">
        <v>35</v>
      </c>
      <c r="BS83" s="61">
        <v>74</v>
      </c>
      <c r="BT83" s="61">
        <v>75</v>
      </c>
      <c r="BU83" s="61">
        <v>72</v>
      </c>
      <c r="BV83" s="61">
        <v>101</v>
      </c>
      <c r="BW83" s="61">
        <v>72</v>
      </c>
      <c r="BX83" s="61">
        <v>59</v>
      </c>
      <c r="BY83" s="61">
        <v>70</v>
      </c>
      <c r="BZ83" s="61">
        <v>27</v>
      </c>
      <c r="CA83" s="61">
        <v>62</v>
      </c>
      <c r="CB83" s="61">
        <v>3.1</v>
      </c>
      <c r="CC83" s="61">
        <v>75</v>
      </c>
      <c r="CD83" s="61">
        <v>-7</v>
      </c>
      <c r="CE83" s="61">
        <v>39</v>
      </c>
      <c r="CF83" s="61">
        <v>44</v>
      </c>
      <c r="CG83" s="61">
        <v>64</v>
      </c>
      <c r="CH83" s="61">
        <v>6.6</v>
      </c>
      <c r="CI83" s="61">
        <v>64</v>
      </c>
      <c r="CJ83" s="61">
        <v>1.9</v>
      </c>
      <c r="CK83" s="61">
        <v>64</v>
      </c>
      <c r="CL83" s="61">
        <v>1.8</v>
      </c>
      <c r="CM83" s="61">
        <v>65</v>
      </c>
      <c r="CN83" s="61">
        <v>-0.9</v>
      </c>
      <c r="CO83" s="61">
        <v>58</v>
      </c>
      <c r="CP83" s="61">
        <v>5.9</v>
      </c>
      <c r="CQ83" s="61">
        <v>67</v>
      </c>
      <c r="CR83" s="61">
        <v>0.67</v>
      </c>
      <c r="CS83" s="61">
        <v>54</v>
      </c>
      <c r="CT83" s="61">
        <v>26</v>
      </c>
      <c r="CU83" s="61">
        <v>60</v>
      </c>
      <c r="CV83" s="61">
        <v>223</v>
      </c>
      <c r="CW83" s="61">
        <v>170</v>
      </c>
      <c r="CX83" s="61">
        <v>300</v>
      </c>
      <c r="CY83" s="61">
        <v>216</v>
      </c>
      <c r="CZ83" s="61" t="s">
        <v>356</v>
      </c>
      <c r="DA83" s="61" t="s">
        <v>357</v>
      </c>
      <c r="DB83" s="61" t="s">
        <v>358</v>
      </c>
      <c r="DC83" s="61" t="s">
        <v>359</v>
      </c>
    </row>
    <row r="84" spans="1:107">
      <c r="A84" s="61" t="s">
        <v>3116</v>
      </c>
      <c r="B84" s="61" t="s">
        <v>128</v>
      </c>
      <c r="C84" s="61" t="s">
        <v>332</v>
      </c>
      <c r="D84" s="61">
        <v>2021</v>
      </c>
      <c r="E84" s="61" t="s">
        <v>333</v>
      </c>
      <c r="F84" s="61" t="s">
        <v>383</v>
      </c>
      <c r="G84" s="61" t="s">
        <v>3117</v>
      </c>
      <c r="H84" s="61" t="s">
        <v>387</v>
      </c>
      <c r="I84" s="61" t="s">
        <v>388</v>
      </c>
      <c r="J84" s="61" t="s">
        <v>725</v>
      </c>
      <c r="K84" s="61" t="s">
        <v>3118</v>
      </c>
      <c r="L84" s="61" t="s">
        <v>708</v>
      </c>
      <c r="M84" s="61" t="s">
        <v>709</v>
      </c>
      <c r="N84" s="61" t="s">
        <v>477</v>
      </c>
      <c r="O84" s="61" t="s">
        <v>478</v>
      </c>
      <c r="P84" s="61" t="s">
        <v>727</v>
      </c>
      <c r="Q84" s="61" t="s">
        <v>728</v>
      </c>
      <c r="R84" s="61" t="s">
        <v>389</v>
      </c>
      <c r="S84" s="61" t="s">
        <v>1459</v>
      </c>
      <c r="T84" s="61" t="s">
        <v>2541</v>
      </c>
      <c r="U84" s="61">
        <v>100</v>
      </c>
      <c r="V84" s="61" t="s">
        <v>3119</v>
      </c>
      <c r="W84" s="61" t="s">
        <v>637</v>
      </c>
      <c r="X84" s="61" t="s">
        <v>351</v>
      </c>
      <c r="Y84" s="62">
        <v>44400</v>
      </c>
      <c r="Z84" s="61" t="s">
        <v>3120</v>
      </c>
      <c r="AA84" s="61" t="b">
        <v>0</v>
      </c>
      <c r="AB84" s="61" t="s">
        <v>105</v>
      </c>
      <c r="AF84" s="61" t="s">
        <v>353</v>
      </c>
      <c r="AH84" s="61">
        <v>6</v>
      </c>
      <c r="AI84" s="62">
        <v>44901</v>
      </c>
      <c r="AK84" s="61">
        <v>6</v>
      </c>
      <c r="AL84" s="62">
        <v>44901</v>
      </c>
      <c r="AN84" s="61">
        <v>6</v>
      </c>
      <c r="AO84" s="62">
        <v>44901</v>
      </c>
      <c r="AQ84" s="61">
        <v>6</v>
      </c>
      <c r="AR84" s="62">
        <v>44901</v>
      </c>
      <c r="AT84" s="61">
        <v>5</v>
      </c>
      <c r="AU84" s="62">
        <v>44901</v>
      </c>
      <c r="AW84" s="61">
        <v>5</v>
      </c>
      <c r="AX84" s="62">
        <v>44901</v>
      </c>
      <c r="AZ84" s="61">
        <v>5</v>
      </c>
      <c r="BA84" s="62">
        <v>44901</v>
      </c>
      <c r="BC84" s="61">
        <v>33</v>
      </c>
      <c r="BD84" s="62">
        <v>44811</v>
      </c>
      <c r="BE84" s="61" t="s">
        <v>354</v>
      </c>
      <c r="BF84" s="61">
        <v>2</v>
      </c>
      <c r="BG84" s="62">
        <v>44901</v>
      </c>
      <c r="BI84" s="61" t="s">
        <v>3121</v>
      </c>
      <c r="BJ84" s="61">
        <v>8.6</v>
      </c>
      <c r="BK84" s="61">
        <v>63</v>
      </c>
      <c r="BL84" s="61">
        <v>9.3000000000000007</v>
      </c>
      <c r="BM84" s="61">
        <v>53</v>
      </c>
      <c r="BN84" s="61">
        <v>-3.4</v>
      </c>
      <c r="BO84" s="61">
        <v>84</v>
      </c>
      <c r="BP84" s="61">
        <v>1</v>
      </c>
      <c r="BQ84" s="61">
        <v>75</v>
      </c>
      <c r="BR84" s="61">
        <v>38</v>
      </c>
      <c r="BS84" s="61">
        <v>74</v>
      </c>
      <c r="BT84" s="61">
        <v>87</v>
      </c>
      <c r="BU84" s="61">
        <v>72</v>
      </c>
      <c r="BV84" s="61">
        <v>109</v>
      </c>
      <c r="BW84" s="61">
        <v>73</v>
      </c>
      <c r="BX84" s="61">
        <v>87</v>
      </c>
      <c r="BY84" s="61">
        <v>72</v>
      </c>
      <c r="BZ84" s="61">
        <v>21</v>
      </c>
      <c r="CA84" s="61">
        <v>66</v>
      </c>
      <c r="CB84" s="61">
        <v>1.6</v>
      </c>
      <c r="CC84" s="61">
        <v>75</v>
      </c>
      <c r="CD84" s="61">
        <v>-7.2</v>
      </c>
      <c r="CE84" s="61">
        <v>46</v>
      </c>
      <c r="CF84" s="61">
        <v>69</v>
      </c>
      <c r="CG84" s="61">
        <v>66</v>
      </c>
      <c r="CH84" s="61">
        <v>5.8</v>
      </c>
      <c r="CI84" s="61">
        <v>66</v>
      </c>
      <c r="CJ84" s="61">
        <v>2.1</v>
      </c>
      <c r="CK84" s="61">
        <v>66</v>
      </c>
      <c r="CL84" s="61">
        <v>3.6</v>
      </c>
      <c r="CM84" s="61">
        <v>67</v>
      </c>
      <c r="CN84" s="61">
        <v>-1.5</v>
      </c>
      <c r="CO84" s="61">
        <v>62</v>
      </c>
      <c r="CP84" s="61">
        <v>7.3</v>
      </c>
      <c r="CQ84" s="61">
        <v>69</v>
      </c>
      <c r="CR84" s="61">
        <v>1.17</v>
      </c>
      <c r="CS84" s="61">
        <v>58</v>
      </c>
      <c r="CT84" s="61">
        <v>3</v>
      </c>
      <c r="CU84" s="61">
        <v>61</v>
      </c>
      <c r="CV84" s="61">
        <v>238</v>
      </c>
      <c r="CW84" s="61">
        <v>188</v>
      </c>
      <c r="CX84" s="61">
        <v>333</v>
      </c>
      <c r="CY84" s="61">
        <v>232</v>
      </c>
      <c r="CZ84" s="61" t="s">
        <v>356</v>
      </c>
      <c r="DA84" s="61" t="s">
        <v>357</v>
      </c>
      <c r="DB84" s="61" t="s">
        <v>358</v>
      </c>
      <c r="DC84" s="61" t="s">
        <v>359</v>
      </c>
    </row>
    <row r="85" spans="1:107">
      <c r="A85" s="61" t="s">
        <v>3122</v>
      </c>
      <c r="B85" s="61" t="s">
        <v>76</v>
      </c>
      <c r="C85" s="61" t="s">
        <v>332</v>
      </c>
      <c r="D85" s="61">
        <v>2021</v>
      </c>
      <c r="E85" s="61" t="s">
        <v>333</v>
      </c>
      <c r="F85" s="61" t="s">
        <v>2565</v>
      </c>
      <c r="G85" s="61" t="s">
        <v>3123</v>
      </c>
      <c r="H85" s="61" t="s">
        <v>2567</v>
      </c>
      <c r="I85" s="61" t="s">
        <v>2568</v>
      </c>
      <c r="J85" s="61" t="s">
        <v>2595</v>
      </c>
      <c r="K85" s="61" t="s">
        <v>3124</v>
      </c>
      <c r="L85" s="61" t="s">
        <v>2570</v>
      </c>
      <c r="M85" s="61" t="s">
        <v>2571</v>
      </c>
      <c r="N85" s="61" t="s">
        <v>2572</v>
      </c>
      <c r="O85" s="61" t="s">
        <v>2573</v>
      </c>
      <c r="P85" s="61" t="s">
        <v>346</v>
      </c>
      <c r="Q85" s="61" t="s">
        <v>890</v>
      </c>
      <c r="R85" s="61" t="s">
        <v>2539</v>
      </c>
      <c r="S85" s="61" t="s">
        <v>3125</v>
      </c>
      <c r="T85" s="61" t="s">
        <v>2541</v>
      </c>
      <c r="U85" s="61">
        <v>54</v>
      </c>
      <c r="V85" s="61" t="s">
        <v>3126</v>
      </c>
      <c r="W85" s="61" t="s">
        <v>395</v>
      </c>
      <c r="X85" s="61" t="s">
        <v>351</v>
      </c>
      <c r="Y85" s="62">
        <v>44400</v>
      </c>
      <c r="Z85" s="61" t="s">
        <v>3127</v>
      </c>
      <c r="AA85" s="61" t="b">
        <v>0</v>
      </c>
      <c r="AB85" s="61" t="s">
        <v>49</v>
      </c>
      <c r="AD85" s="61" t="s">
        <v>397</v>
      </c>
      <c r="AF85" s="61" t="s">
        <v>353</v>
      </c>
      <c r="AH85" s="61">
        <v>6</v>
      </c>
      <c r="AI85" s="62">
        <v>44901</v>
      </c>
      <c r="AK85" s="61">
        <v>6</v>
      </c>
      <c r="AL85" s="62">
        <v>44901</v>
      </c>
      <c r="AN85" s="61">
        <v>5</v>
      </c>
      <c r="AO85" s="62">
        <v>44901</v>
      </c>
      <c r="AQ85" s="61">
        <v>6</v>
      </c>
      <c r="AR85" s="62">
        <v>44901</v>
      </c>
      <c r="AT85" s="61">
        <v>5</v>
      </c>
      <c r="AU85" s="62">
        <v>44901</v>
      </c>
      <c r="AW85" s="61">
        <v>6</v>
      </c>
      <c r="AX85" s="62">
        <v>44901</v>
      </c>
      <c r="AZ85" s="61">
        <v>5</v>
      </c>
      <c r="BA85" s="62">
        <v>44901</v>
      </c>
      <c r="BC85" s="61">
        <v>35</v>
      </c>
      <c r="BD85" s="62">
        <v>44812</v>
      </c>
      <c r="BE85" s="61" t="s">
        <v>354</v>
      </c>
      <c r="BF85" s="61">
        <v>2</v>
      </c>
      <c r="BG85" s="62">
        <v>44901</v>
      </c>
      <c r="BI85" s="61" t="s">
        <v>3128</v>
      </c>
      <c r="BJ85" s="61">
        <v>-2.6</v>
      </c>
      <c r="BK85" s="61">
        <v>63</v>
      </c>
      <c r="BL85" s="61">
        <v>1.1000000000000001</v>
      </c>
      <c r="BM85" s="61">
        <v>49</v>
      </c>
      <c r="BN85" s="61">
        <v>-4.3</v>
      </c>
      <c r="BO85" s="61">
        <v>83</v>
      </c>
      <c r="BP85" s="61">
        <v>6</v>
      </c>
      <c r="BQ85" s="61">
        <v>74</v>
      </c>
      <c r="BR85" s="61">
        <v>69</v>
      </c>
      <c r="BS85" s="61">
        <v>74</v>
      </c>
      <c r="BT85" s="61">
        <v>106</v>
      </c>
      <c r="BU85" s="61">
        <v>72</v>
      </c>
      <c r="BV85" s="61">
        <v>152</v>
      </c>
      <c r="BW85" s="61">
        <v>72</v>
      </c>
      <c r="BX85" s="61">
        <v>141</v>
      </c>
      <c r="BY85" s="61">
        <v>70</v>
      </c>
      <c r="BZ85" s="61">
        <v>21</v>
      </c>
      <c r="CA85" s="61">
        <v>61</v>
      </c>
      <c r="CB85" s="61">
        <v>2.2999999999999998</v>
      </c>
      <c r="CC85" s="61">
        <v>75</v>
      </c>
      <c r="CD85" s="61">
        <v>-4.7</v>
      </c>
      <c r="CE85" s="61">
        <v>35</v>
      </c>
      <c r="CF85" s="61">
        <v>88</v>
      </c>
      <c r="CG85" s="61">
        <v>62</v>
      </c>
      <c r="CH85" s="61">
        <v>6.9</v>
      </c>
      <c r="CI85" s="61">
        <v>63</v>
      </c>
      <c r="CJ85" s="61">
        <v>-2</v>
      </c>
      <c r="CK85" s="61">
        <v>63</v>
      </c>
      <c r="CL85" s="61">
        <v>-2.9</v>
      </c>
      <c r="CM85" s="61">
        <v>63</v>
      </c>
      <c r="CN85" s="61">
        <v>0.2</v>
      </c>
      <c r="CO85" s="61">
        <v>57</v>
      </c>
      <c r="CP85" s="61">
        <v>3.9</v>
      </c>
      <c r="CQ85" s="61">
        <v>66</v>
      </c>
      <c r="CR85" s="61">
        <v>-0.42</v>
      </c>
      <c r="CS85" s="61">
        <v>50</v>
      </c>
      <c r="CT85" s="61">
        <v>-7</v>
      </c>
      <c r="CU85" s="61">
        <v>61</v>
      </c>
      <c r="CV85" s="61">
        <v>228</v>
      </c>
      <c r="CW85" s="61">
        <v>167</v>
      </c>
      <c r="CX85" s="61">
        <v>312</v>
      </c>
      <c r="CY85" s="61">
        <v>212</v>
      </c>
      <c r="CZ85" s="61" t="s">
        <v>356</v>
      </c>
      <c r="DA85" s="61" t="s">
        <v>357</v>
      </c>
      <c r="DB85" s="61" t="s">
        <v>358</v>
      </c>
      <c r="DC85" s="61" t="s">
        <v>359</v>
      </c>
    </row>
    <row r="86" spans="1:107">
      <c r="A86" s="61" t="s">
        <v>3129</v>
      </c>
      <c r="B86" s="61" t="s">
        <v>129</v>
      </c>
      <c r="C86" s="61" t="s">
        <v>332</v>
      </c>
      <c r="D86" s="61">
        <v>2021</v>
      </c>
      <c r="E86" s="61" t="s">
        <v>333</v>
      </c>
      <c r="F86" s="61" t="s">
        <v>538</v>
      </c>
      <c r="G86" s="61" t="s">
        <v>3130</v>
      </c>
      <c r="H86" s="61" t="s">
        <v>542</v>
      </c>
      <c r="I86" s="61" t="s">
        <v>543</v>
      </c>
      <c r="J86" s="61" t="s">
        <v>596</v>
      </c>
      <c r="K86" s="61" t="s">
        <v>1503</v>
      </c>
      <c r="L86" s="61" t="s">
        <v>2555</v>
      </c>
      <c r="M86" s="61" t="s">
        <v>2556</v>
      </c>
      <c r="N86" s="61" t="s">
        <v>2557</v>
      </c>
      <c r="O86" s="61" t="s">
        <v>2558</v>
      </c>
      <c r="P86" s="61" t="s">
        <v>601</v>
      </c>
      <c r="Q86" s="61" t="s">
        <v>602</v>
      </c>
      <c r="R86" s="61" t="s">
        <v>424</v>
      </c>
      <c r="S86" s="61" t="s">
        <v>3131</v>
      </c>
      <c r="T86" s="61" t="s">
        <v>2541</v>
      </c>
      <c r="U86" s="61">
        <v>101</v>
      </c>
      <c r="V86" s="61" t="s">
        <v>3132</v>
      </c>
      <c r="W86" s="61" t="s">
        <v>637</v>
      </c>
      <c r="X86" s="61" t="s">
        <v>351</v>
      </c>
      <c r="Y86" s="62">
        <v>44400</v>
      </c>
      <c r="Z86" s="61" t="s">
        <v>3133</v>
      </c>
      <c r="AA86" s="61" t="b">
        <v>0</v>
      </c>
      <c r="AB86" s="61" t="s">
        <v>105</v>
      </c>
      <c r="AF86" s="61" t="s">
        <v>353</v>
      </c>
      <c r="AH86" s="61">
        <v>6</v>
      </c>
      <c r="AI86" s="62">
        <v>44901</v>
      </c>
      <c r="AK86" s="61">
        <v>6</v>
      </c>
      <c r="AL86" s="62">
        <v>44901</v>
      </c>
      <c r="AN86" s="61">
        <v>6</v>
      </c>
      <c r="AO86" s="62">
        <v>44901</v>
      </c>
      <c r="AQ86" s="61">
        <v>6</v>
      </c>
      <c r="AR86" s="62">
        <v>44901</v>
      </c>
      <c r="AT86" s="61">
        <v>5</v>
      </c>
      <c r="AU86" s="62">
        <v>44901</v>
      </c>
      <c r="AW86" s="61">
        <v>5</v>
      </c>
      <c r="AX86" s="62">
        <v>44901</v>
      </c>
      <c r="AZ86" s="61">
        <v>5</v>
      </c>
      <c r="BA86" s="62">
        <v>44901</v>
      </c>
      <c r="BC86" s="61">
        <v>36</v>
      </c>
      <c r="BD86" s="62">
        <v>44812</v>
      </c>
      <c r="BE86" s="61" t="s">
        <v>354</v>
      </c>
      <c r="BF86" s="61">
        <v>2</v>
      </c>
      <c r="BG86" s="62">
        <v>44901</v>
      </c>
      <c r="BI86" s="61" t="s">
        <v>3134</v>
      </c>
      <c r="BJ86" s="61">
        <v>8.8000000000000007</v>
      </c>
      <c r="BK86" s="61">
        <v>62</v>
      </c>
      <c r="BL86" s="61">
        <v>6</v>
      </c>
      <c r="BM86" s="61">
        <v>51</v>
      </c>
      <c r="BN86" s="61">
        <v>-3.3</v>
      </c>
      <c r="BO86" s="61">
        <v>83</v>
      </c>
      <c r="BP86" s="61">
        <v>2.5</v>
      </c>
      <c r="BQ86" s="61">
        <v>74</v>
      </c>
      <c r="BR86" s="61">
        <v>51</v>
      </c>
      <c r="BS86" s="61">
        <v>74</v>
      </c>
      <c r="BT86" s="61">
        <v>93</v>
      </c>
      <c r="BU86" s="61">
        <v>72</v>
      </c>
      <c r="BV86" s="61">
        <v>120</v>
      </c>
      <c r="BW86" s="61">
        <v>73</v>
      </c>
      <c r="BX86" s="61">
        <v>93</v>
      </c>
      <c r="BY86" s="61">
        <v>72</v>
      </c>
      <c r="BZ86" s="61">
        <v>20</v>
      </c>
      <c r="CA86" s="61">
        <v>66</v>
      </c>
      <c r="CB86" s="61">
        <v>1.2</v>
      </c>
      <c r="CC86" s="61">
        <v>75</v>
      </c>
      <c r="CD86" s="61">
        <v>-5.4</v>
      </c>
      <c r="CE86" s="61">
        <v>39</v>
      </c>
      <c r="CF86" s="61">
        <v>61</v>
      </c>
      <c r="CG86" s="61">
        <v>64</v>
      </c>
      <c r="CH86" s="61">
        <v>7.9</v>
      </c>
      <c r="CI86" s="61">
        <v>64</v>
      </c>
      <c r="CJ86" s="61">
        <v>-0.3</v>
      </c>
      <c r="CK86" s="61">
        <v>65</v>
      </c>
      <c r="CL86" s="61">
        <v>-0.3</v>
      </c>
      <c r="CM86" s="61">
        <v>65</v>
      </c>
      <c r="CN86" s="61">
        <v>0.2</v>
      </c>
      <c r="CO86" s="61">
        <v>59</v>
      </c>
      <c r="CP86" s="61">
        <v>3.4</v>
      </c>
      <c r="CQ86" s="61">
        <v>67</v>
      </c>
      <c r="CR86" s="61">
        <v>0.03</v>
      </c>
      <c r="CS86" s="61">
        <v>54</v>
      </c>
      <c r="CT86" s="61">
        <v>33</v>
      </c>
      <c r="CU86" s="61">
        <v>60</v>
      </c>
      <c r="CV86" s="61">
        <v>237</v>
      </c>
      <c r="CW86" s="61">
        <v>193</v>
      </c>
      <c r="CX86" s="61">
        <v>316</v>
      </c>
      <c r="CY86" s="61">
        <v>221</v>
      </c>
      <c r="CZ86" s="61" t="s">
        <v>356</v>
      </c>
      <c r="DA86" s="61" t="s">
        <v>357</v>
      </c>
      <c r="DB86" s="61" t="s">
        <v>358</v>
      </c>
      <c r="DC86" s="61" t="s">
        <v>359</v>
      </c>
    </row>
    <row r="87" spans="1:107">
      <c r="A87" s="61" t="s">
        <v>3135</v>
      </c>
      <c r="B87" s="61" t="s">
        <v>24</v>
      </c>
      <c r="C87" s="61" t="s">
        <v>332</v>
      </c>
      <c r="D87" s="61">
        <v>2021</v>
      </c>
      <c r="E87" s="61" t="s">
        <v>333</v>
      </c>
      <c r="F87" s="61" t="s">
        <v>2565</v>
      </c>
      <c r="G87" s="61" t="s">
        <v>3136</v>
      </c>
      <c r="H87" s="61" t="s">
        <v>2567</v>
      </c>
      <c r="I87" s="61" t="s">
        <v>2568</v>
      </c>
      <c r="J87" s="61" t="s">
        <v>691</v>
      </c>
      <c r="K87" s="61" t="s">
        <v>3137</v>
      </c>
      <c r="L87" s="61" t="s">
        <v>2570</v>
      </c>
      <c r="M87" s="61" t="s">
        <v>2571</v>
      </c>
      <c r="N87" s="61" t="s">
        <v>2572</v>
      </c>
      <c r="O87" s="61" t="s">
        <v>2573</v>
      </c>
      <c r="P87" s="61" t="s">
        <v>416</v>
      </c>
      <c r="Q87" s="61" t="s">
        <v>693</v>
      </c>
      <c r="R87" s="61" t="s">
        <v>1674</v>
      </c>
      <c r="S87" s="61" t="s">
        <v>3138</v>
      </c>
      <c r="T87" s="61" t="s">
        <v>2541</v>
      </c>
      <c r="U87" s="61">
        <v>5</v>
      </c>
      <c r="V87" s="61" t="s">
        <v>3139</v>
      </c>
      <c r="W87" s="61" t="s">
        <v>627</v>
      </c>
      <c r="X87" s="61" t="s">
        <v>351</v>
      </c>
      <c r="Y87" s="62">
        <v>44400</v>
      </c>
      <c r="Z87" s="61" t="s">
        <v>3140</v>
      </c>
      <c r="AA87" s="61" t="b">
        <v>0</v>
      </c>
      <c r="AB87" s="61" t="s">
        <v>20</v>
      </c>
      <c r="AF87" s="61" t="s">
        <v>353</v>
      </c>
      <c r="AH87" s="61">
        <v>6</v>
      </c>
      <c r="AI87" s="62">
        <v>44901</v>
      </c>
      <c r="AK87" s="61">
        <v>6</v>
      </c>
      <c r="AL87" s="62">
        <v>44901</v>
      </c>
      <c r="AN87" s="61">
        <v>5</v>
      </c>
      <c r="AO87" s="62">
        <v>44901</v>
      </c>
      <c r="AQ87" s="61">
        <v>6</v>
      </c>
      <c r="AR87" s="62">
        <v>44901</v>
      </c>
      <c r="AT87" s="61">
        <v>5</v>
      </c>
      <c r="AU87" s="62">
        <v>44901</v>
      </c>
      <c r="AW87" s="61">
        <v>6</v>
      </c>
      <c r="AX87" s="62">
        <v>44901</v>
      </c>
      <c r="AZ87" s="61">
        <v>5</v>
      </c>
      <c r="BA87" s="62">
        <v>44901</v>
      </c>
      <c r="BC87" s="61">
        <v>36</v>
      </c>
      <c r="BD87" s="62">
        <v>44811</v>
      </c>
      <c r="BE87" s="61" t="s">
        <v>354</v>
      </c>
      <c r="BF87" s="61">
        <v>1</v>
      </c>
      <c r="BG87" s="62">
        <v>44901</v>
      </c>
      <c r="BI87" s="61" t="s">
        <v>3141</v>
      </c>
      <c r="BJ87" s="61">
        <v>9.6</v>
      </c>
      <c r="BK87" s="61">
        <v>62</v>
      </c>
      <c r="BL87" s="61">
        <v>3.6</v>
      </c>
      <c r="BM87" s="61">
        <v>48</v>
      </c>
      <c r="BN87" s="61">
        <v>-2.5</v>
      </c>
      <c r="BO87" s="61">
        <v>83</v>
      </c>
      <c r="BP87" s="61">
        <v>-1.8</v>
      </c>
      <c r="BQ87" s="61">
        <v>74</v>
      </c>
      <c r="BR87" s="61">
        <v>44</v>
      </c>
      <c r="BS87" s="61">
        <v>74</v>
      </c>
      <c r="BT87" s="61">
        <v>87</v>
      </c>
      <c r="BU87" s="61">
        <v>72</v>
      </c>
      <c r="BV87" s="61">
        <v>108</v>
      </c>
      <c r="BW87" s="61">
        <v>72</v>
      </c>
      <c r="BX87" s="61">
        <v>73</v>
      </c>
      <c r="BY87" s="61">
        <v>69</v>
      </c>
      <c r="BZ87" s="61">
        <v>24</v>
      </c>
      <c r="CA87" s="61">
        <v>61</v>
      </c>
      <c r="CB87" s="61">
        <v>1.5</v>
      </c>
      <c r="CC87" s="61">
        <v>75</v>
      </c>
      <c r="CD87" s="61">
        <v>-5.5</v>
      </c>
      <c r="CE87" s="61">
        <v>35</v>
      </c>
      <c r="CF87" s="61">
        <v>61</v>
      </c>
      <c r="CG87" s="61">
        <v>62</v>
      </c>
      <c r="CH87" s="61">
        <v>13</v>
      </c>
      <c r="CI87" s="61">
        <v>63</v>
      </c>
      <c r="CJ87" s="61">
        <v>0.3</v>
      </c>
      <c r="CK87" s="61">
        <v>63</v>
      </c>
      <c r="CL87" s="61">
        <v>-0.3</v>
      </c>
      <c r="CM87" s="61">
        <v>63</v>
      </c>
      <c r="CN87" s="61">
        <v>0.7</v>
      </c>
      <c r="CO87" s="61">
        <v>57</v>
      </c>
      <c r="CP87" s="61">
        <v>4.7</v>
      </c>
      <c r="CQ87" s="61">
        <v>66</v>
      </c>
      <c r="CR87" s="61">
        <v>0.22</v>
      </c>
      <c r="CS87" s="61">
        <v>51</v>
      </c>
      <c r="CT87" s="61">
        <v>19</v>
      </c>
      <c r="CU87" s="61">
        <v>59</v>
      </c>
      <c r="CV87" s="61">
        <v>253</v>
      </c>
      <c r="CW87" s="61">
        <v>203</v>
      </c>
      <c r="CX87" s="61">
        <v>345</v>
      </c>
      <c r="CY87" s="61">
        <v>239</v>
      </c>
      <c r="CZ87" s="61" t="s">
        <v>356</v>
      </c>
      <c r="DA87" s="61" t="s">
        <v>357</v>
      </c>
      <c r="DB87" s="61" t="s">
        <v>358</v>
      </c>
      <c r="DC87" s="61" t="s">
        <v>359</v>
      </c>
    </row>
    <row r="88" spans="1:107">
      <c r="A88" s="61" t="s">
        <v>3142</v>
      </c>
      <c r="B88" s="61" t="s">
        <v>77</v>
      </c>
      <c r="C88" s="61" t="s">
        <v>332</v>
      </c>
      <c r="D88" s="61">
        <v>2021</v>
      </c>
      <c r="E88" s="61" t="s">
        <v>333</v>
      </c>
      <c r="F88" s="61" t="s">
        <v>538</v>
      </c>
      <c r="G88" s="61" t="s">
        <v>3143</v>
      </c>
      <c r="H88" s="61" t="s">
        <v>542</v>
      </c>
      <c r="I88" s="61" t="s">
        <v>543</v>
      </c>
      <c r="J88" s="61" t="s">
        <v>2586</v>
      </c>
      <c r="K88" s="61" t="s">
        <v>1874</v>
      </c>
      <c r="L88" s="61" t="s">
        <v>2555</v>
      </c>
      <c r="M88" s="61" t="s">
        <v>2556</v>
      </c>
      <c r="N88" s="61" t="s">
        <v>2557</v>
      </c>
      <c r="O88" s="61" t="s">
        <v>2558</v>
      </c>
      <c r="P88" s="61" t="s">
        <v>387</v>
      </c>
      <c r="Q88" s="61" t="s">
        <v>2588</v>
      </c>
      <c r="R88" s="61" t="s">
        <v>340</v>
      </c>
      <c r="S88" s="61" t="s">
        <v>1875</v>
      </c>
      <c r="T88" s="61" t="s">
        <v>2541</v>
      </c>
      <c r="U88" s="61">
        <v>55</v>
      </c>
      <c r="V88" s="61" t="s">
        <v>3144</v>
      </c>
      <c r="W88" s="61" t="s">
        <v>547</v>
      </c>
      <c r="X88" s="61" t="s">
        <v>351</v>
      </c>
      <c r="Y88" s="62">
        <v>44401</v>
      </c>
      <c r="Z88" s="61" t="s">
        <v>3145</v>
      </c>
      <c r="AA88" s="61" t="b">
        <v>0</v>
      </c>
      <c r="AB88" s="61" t="s">
        <v>49</v>
      </c>
      <c r="AF88" s="61" t="s">
        <v>353</v>
      </c>
      <c r="AH88" s="61">
        <v>6</v>
      </c>
      <c r="AI88" s="62">
        <v>44901</v>
      </c>
      <c r="AK88" s="61">
        <v>6</v>
      </c>
      <c r="AL88" s="62">
        <v>44901</v>
      </c>
      <c r="AN88" s="61">
        <v>6</v>
      </c>
      <c r="AO88" s="62">
        <v>44901</v>
      </c>
      <c r="AQ88" s="61">
        <v>6</v>
      </c>
      <c r="AR88" s="62">
        <v>44901</v>
      </c>
      <c r="AT88" s="61">
        <v>6</v>
      </c>
      <c r="AU88" s="62">
        <v>44901</v>
      </c>
      <c r="AW88" s="61">
        <v>6</v>
      </c>
      <c r="AX88" s="62">
        <v>44901</v>
      </c>
      <c r="AZ88" s="61">
        <v>5</v>
      </c>
      <c r="BA88" s="62">
        <v>44901</v>
      </c>
      <c r="BC88" s="61">
        <v>34</v>
      </c>
      <c r="BD88" s="62">
        <v>44811</v>
      </c>
      <c r="BE88" s="61" t="s">
        <v>354</v>
      </c>
      <c r="BF88" s="61">
        <v>2</v>
      </c>
      <c r="BG88" s="62">
        <v>44901</v>
      </c>
      <c r="BI88" s="61" t="s">
        <v>3146</v>
      </c>
      <c r="BJ88" s="61">
        <v>5.4</v>
      </c>
      <c r="BK88" s="61">
        <v>62</v>
      </c>
      <c r="BL88" s="61">
        <v>4.7</v>
      </c>
      <c r="BM88" s="61">
        <v>52</v>
      </c>
      <c r="BN88" s="61">
        <v>-2.9</v>
      </c>
      <c r="BO88" s="61">
        <v>83</v>
      </c>
      <c r="BP88" s="61">
        <v>3.7</v>
      </c>
      <c r="BQ88" s="61">
        <v>74</v>
      </c>
      <c r="BR88" s="61">
        <v>63</v>
      </c>
      <c r="BS88" s="61">
        <v>73</v>
      </c>
      <c r="BT88" s="61">
        <v>108</v>
      </c>
      <c r="BU88" s="61">
        <v>71</v>
      </c>
      <c r="BV88" s="61">
        <v>140</v>
      </c>
      <c r="BW88" s="61">
        <v>72</v>
      </c>
      <c r="BX88" s="61">
        <v>108</v>
      </c>
      <c r="BY88" s="61">
        <v>71</v>
      </c>
      <c r="BZ88" s="61">
        <v>21</v>
      </c>
      <c r="CA88" s="61">
        <v>65</v>
      </c>
      <c r="CB88" s="61">
        <v>1.4</v>
      </c>
      <c r="CC88" s="61">
        <v>75</v>
      </c>
      <c r="CD88" s="61">
        <v>-4.5</v>
      </c>
      <c r="CE88" s="61">
        <v>40</v>
      </c>
      <c r="CF88" s="61">
        <v>78</v>
      </c>
      <c r="CG88" s="61">
        <v>64</v>
      </c>
      <c r="CH88" s="61">
        <v>6.8</v>
      </c>
      <c r="CI88" s="61">
        <v>64</v>
      </c>
      <c r="CJ88" s="61">
        <v>-1.3</v>
      </c>
      <c r="CK88" s="61">
        <v>65</v>
      </c>
      <c r="CL88" s="61">
        <v>-2.9</v>
      </c>
      <c r="CM88" s="61">
        <v>64</v>
      </c>
      <c r="CN88" s="61">
        <v>0.4</v>
      </c>
      <c r="CO88" s="61">
        <v>59</v>
      </c>
      <c r="CP88" s="61">
        <v>3</v>
      </c>
      <c r="CQ88" s="61">
        <v>67</v>
      </c>
      <c r="CR88" s="61">
        <v>0.09</v>
      </c>
      <c r="CS88" s="61">
        <v>54</v>
      </c>
      <c r="CT88" s="61">
        <v>18</v>
      </c>
      <c r="CU88" s="61">
        <v>59</v>
      </c>
      <c r="CV88" s="61">
        <v>250</v>
      </c>
      <c r="CW88" s="61">
        <v>204</v>
      </c>
      <c r="CX88" s="61">
        <v>335</v>
      </c>
      <c r="CY88" s="61">
        <v>232</v>
      </c>
      <c r="CZ88" s="61" t="s">
        <v>356</v>
      </c>
      <c r="DA88" s="61" t="s">
        <v>357</v>
      </c>
      <c r="DB88" s="61" t="s">
        <v>358</v>
      </c>
      <c r="DC88" s="61" t="s">
        <v>359</v>
      </c>
    </row>
    <row r="89" spans="1:107">
      <c r="A89" s="61" t="s">
        <v>3147</v>
      </c>
      <c r="B89" s="61" t="s">
        <v>130</v>
      </c>
      <c r="C89" s="61" t="s">
        <v>332</v>
      </c>
      <c r="D89" s="61">
        <v>2021</v>
      </c>
      <c r="E89" s="61" t="s">
        <v>333</v>
      </c>
      <c r="F89" s="61" t="s">
        <v>538</v>
      </c>
      <c r="G89" s="61" t="s">
        <v>3148</v>
      </c>
      <c r="H89" s="61" t="s">
        <v>542</v>
      </c>
      <c r="I89" s="61" t="s">
        <v>543</v>
      </c>
      <c r="J89" s="61" t="s">
        <v>364</v>
      </c>
      <c r="K89" s="61" t="s">
        <v>3149</v>
      </c>
      <c r="L89" s="61" t="s">
        <v>2555</v>
      </c>
      <c r="M89" s="61" t="s">
        <v>2556</v>
      </c>
      <c r="N89" s="61" t="s">
        <v>2557</v>
      </c>
      <c r="O89" s="61" t="s">
        <v>2558</v>
      </c>
      <c r="P89" s="61" t="s">
        <v>367</v>
      </c>
      <c r="Q89" s="61" t="s">
        <v>368</v>
      </c>
      <c r="R89" s="61" t="s">
        <v>1710</v>
      </c>
      <c r="S89" s="61" t="s">
        <v>693</v>
      </c>
      <c r="T89" s="61" t="s">
        <v>2541</v>
      </c>
      <c r="U89" s="61">
        <v>102</v>
      </c>
      <c r="V89" s="61" t="s">
        <v>3150</v>
      </c>
      <c r="W89" s="61" t="s">
        <v>627</v>
      </c>
      <c r="X89" s="61" t="s">
        <v>351</v>
      </c>
      <c r="Y89" s="62">
        <v>44401</v>
      </c>
      <c r="Z89" s="61" t="s">
        <v>3151</v>
      </c>
      <c r="AA89" s="61" t="b">
        <v>0</v>
      </c>
      <c r="AB89" s="61" t="s">
        <v>105</v>
      </c>
      <c r="AF89" s="61" t="s">
        <v>353</v>
      </c>
      <c r="AH89" s="61">
        <v>6</v>
      </c>
      <c r="AI89" s="62">
        <v>44901</v>
      </c>
      <c r="AK89" s="61">
        <v>6</v>
      </c>
      <c r="AL89" s="62">
        <v>44901</v>
      </c>
      <c r="AN89" s="61">
        <v>6</v>
      </c>
      <c r="AO89" s="62">
        <v>44901</v>
      </c>
      <c r="AQ89" s="61">
        <v>6</v>
      </c>
      <c r="AR89" s="62">
        <v>44901</v>
      </c>
      <c r="AT89" s="61">
        <v>5</v>
      </c>
      <c r="AU89" s="62">
        <v>44901</v>
      </c>
      <c r="AW89" s="61">
        <v>6</v>
      </c>
      <c r="AX89" s="62">
        <v>44901</v>
      </c>
      <c r="AZ89" s="61">
        <v>5</v>
      </c>
      <c r="BA89" s="62">
        <v>44901</v>
      </c>
      <c r="BC89" s="61">
        <v>34</v>
      </c>
      <c r="BD89" s="62">
        <v>44812</v>
      </c>
      <c r="BE89" s="61" t="s">
        <v>354</v>
      </c>
      <c r="BF89" s="61">
        <v>2</v>
      </c>
      <c r="BG89" s="62">
        <v>44901</v>
      </c>
      <c r="BI89" s="61" t="s">
        <v>3152</v>
      </c>
      <c r="BJ89" s="61">
        <v>9.1999999999999993</v>
      </c>
      <c r="BK89" s="61">
        <v>62</v>
      </c>
      <c r="BL89" s="61">
        <v>5.3</v>
      </c>
      <c r="BM89" s="61">
        <v>51</v>
      </c>
      <c r="BN89" s="61">
        <v>-3</v>
      </c>
      <c r="BO89" s="61">
        <v>83</v>
      </c>
      <c r="BP89" s="61">
        <v>1.9</v>
      </c>
      <c r="BQ89" s="61">
        <v>74</v>
      </c>
      <c r="BR89" s="61">
        <v>44</v>
      </c>
      <c r="BS89" s="61">
        <v>73</v>
      </c>
      <c r="BT89" s="61">
        <v>88</v>
      </c>
      <c r="BU89" s="61">
        <v>71</v>
      </c>
      <c r="BV89" s="61">
        <v>103</v>
      </c>
      <c r="BW89" s="61">
        <v>72</v>
      </c>
      <c r="BX89" s="61">
        <v>57</v>
      </c>
      <c r="BY89" s="61">
        <v>71</v>
      </c>
      <c r="BZ89" s="61">
        <v>21</v>
      </c>
      <c r="CA89" s="61">
        <v>65</v>
      </c>
      <c r="CB89" s="61">
        <v>1.2</v>
      </c>
      <c r="CC89" s="61">
        <v>75</v>
      </c>
      <c r="CD89" s="61">
        <v>-4.3</v>
      </c>
      <c r="CE89" s="61">
        <v>39</v>
      </c>
      <c r="CF89" s="61">
        <v>61</v>
      </c>
      <c r="CG89" s="61">
        <v>64</v>
      </c>
      <c r="CH89" s="61">
        <v>11.7</v>
      </c>
      <c r="CI89" s="61">
        <v>63</v>
      </c>
      <c r="CJ89" s="61">
        <v>0.6</v>
      </c>
      <c r="CK89" s="61">
        <v>64</v>
      </c>
      <c r="CL89" s="61">
        <v>1</v>
      </c>
      <c r="CM89" s="61">
        <v>64</v>
      </c>
      <c r="CN89" s="61">
        <v>0.5</v>
      </c>
      <c r="CO89" s="61">
        <v>59</v>
      </c>
      <c r="CP89" s="61">
        <v>3.8</v>
      </c>
      <c r="CQ89" s="61">
        <v>67</v>
      </c>
      <c r="CR89" s="61">
        <v>0.59</v>
      </c>
      <c r="CS89" s="61">
        <v>53</v>
      </c>
      <c r="CT89" s="61">
        <v>13</v>
      </c>
      <c r="CU89" s="61">
        <v>60</v>
      </c>
      <c r="CV89" s="61">
        <v>247</v>
      </c>
      <c r="CW89" s="61">
        <v>206</v>
      </c>
      <c r="CX89" s="61">
        <v>337</v>
      </c>
      <c r="CY89" s="61">
        <v>231</v>
      </c>
      <c r="CZ89" s="61" t="s">
        <v>356</v>
      </c>
      <c r="DA89" s="61" t="s">
        <v>357</v>
      </c>
      <c r="DB89" s="61" t="s">
        <v>358</v>
      </c>
      <c r="DC89" s="61" t="s">
        <v>359</v>
      </c>
    </row>
    <row r="90" spans="1:107">
      <c r="A90" s="61" t="s">
        <v>3153</v>
      </c>
      <c r="B90" s="61" t="s">
        <v>181</v>
      </c>
      <c r="C90" s="61" t="s">
        <v>332</v>
      </c>
      <c r="D90" s="61">
        <v>2021</v>
      </c>
      <c r="E90" s="61" t="s">
        <v>632</v>
      </c>
      <c r="F90" s="61" t="s">
        <v>538</v>
      </c>
      <c r="G90" s="61" t="s">
        <v>3154</v>
      </c>
      <c r="H90" s="61" t="s">
        <v>542</v>
      </c>
      <c r="I90" s="61" t="s">
        <v>543</v>
      </c>
      <c r="J90" s="61" t="s">
        <v>704</v>
      </c>
      <c r="K90" s="61" t="s">
        <v>2709</v>
      </c>
      <c r="L90" s="61" t="s">
        <v>2555</v>
      </c>
      <c r="M90" s="61" t="s">
        <v>2556</v>
      </c>
      <c r="N90" s="61" t="s">
        <v>2557</v>
      </c>
      <c r="O90" s="61" t="s">
        <v>2558</v>
      </c>
      <c r="P90" s="61" t="s">
        <v>387</v>
      </c>
      <c r="Q90" s="61" t="s">
        <v>706</v>
      </c>
      <c r="R90" s="61" t="s">
        <v>346</v>
      </c>
      <c r="S90" s="61" t="s">
        <v>568</v>
      </c>
      <c r="T90" s="61" t="s">
        <v>2541</v>
      </c>
      <c r="U90" s="61">
        <v>151</v>
      </c>
      <c r="V90" s="61" t="s">
        <v>3155</v>
      </c>
      <c r="W90" s="61" t="s">
        <v>547</v>
      </c>
      <c r="X90" s="61" t="s">
        <v>351</v>
      </c>
      <c r="Y90" s="62">
        <v>44401</v>
      </c>
      <c r="Z90" s="61" t="s">
        <v>3156</v>
      </c>
      <c r="AA90" s="61" t="b">
        <v>0</v>
      </c>
      <c r="AB90" s="61" t="s">
        <v>161</v>
      </c>
      <c r="AF90" s="61" t="s">
        <v>353</v>
      </c>
      <c r="AH90" s="61">
        <v>6</v>
      </c>
      <c r="AI90" s="62">
        <v>44901</v>
      </c>
      <c r="AK90" s="61">
        <v>6</v>
      </c>
      <c r="AL90" s="62">
        <v>44901</v>
      </c>
      <c r="AN90" s="61">
        <v>5</v>
      </c>
      <c r="AO90" s="62">
        <v>44901</v>
      </c>
      <c r="AQ90" s="61">
        <v>6</v>
      </c>
      <c r="AR90" s="62">
        <v>44901</v>
      </c>
      <c r="AT90" s="61">
        <v>6</v>
      </c>
      <c r="AU90" s="62">
        <v>44901</v>
      </c>
      <c r="AW90" s="61">
        <v>6</v>
      </c>
      <c r="AX90" s="62">
        <v>44901</v>
      </c>
      <c r="AZ90" s="61">
        <v>5</v>
      </c>
      <c r="BA90" s="62">
        <v>44901</v>
      </c>
      <c r="BC90" s="61">
        <v>37</v>
      </c>
      <c r="BD90" s="62">
        <v>44812</v>
      </c>
      <c r="BE90" s="61" t="s">
        <v>354</v>
      </c>
      <c r="BF90" s="61">
        <v>1</v>
      </c>
      <c r="BG90" s="62">
        <v>44901</v>
      </c>
      <c r="BI90" s="61" t="s">
        <v>3157</v>
      </c>
      <c r="BJ90" s="61">
        <v>4.5999999999999996</v>
      </c>
      <c r="BK90" s="61">
        <v>64</v>
      </c>
      <c r="BL90" s="61">
        <v>0.8</v>
      </c>
      <c r="BM90" s="61">
        <v>54</v>
      </c>
      <c r="BN90" s="61">
        <v>-3.4</v>
      </c>
      <c r="BO90" s="61">
        <v>84</v>
      </c>
      <c r="BP90" s="61">
        <v>3.5</v>
      </c>
      <c r="BQ90" s="61">
        <v>75</v>
      </c>
      <c r="BR90" s="61">
        <v>61</v>
      </c>
      <c r="BS90" s="61">
        <v>74</v>
      </c>
      <c r="BT90" s="61">
        <v>112</v>
      </c>
      <c r="BU90" s="61">
        <v>72</v>
      </c>
      <c r="BV90" s="61">
        <v>138</v>
      </c>
      <c r="BW90" s="61">
        <v>73</v>
      </c>
      <c r="BX90" s="61">
        <v>108</v>
      </c>
      <c r="BY90" s="61">
        <v>71</v>
      </c>
      <c r="BZ90" s="61">
        <v>21</v>
      </c>
      <c r="CA90" s="61">
        <v>66</v>
      </c>
      <c r="CB90" s="61">
        <v>1.6</v>
      </c>
      <c r="CC90" s="61">
        <v>75</v>
      </c>
      <c r="CD90" s="61">
        <v>-5.9</v>
      </c>
      <c r="CE90" s="61">
        <v>41</v>
      </c>
      <c r="CF90" s="61">
        <v>80</v>
      </c>
      <c r="CG90" s="61">
        <v>65</v>
      </c>
      <c r="CH90" s="61">
        <v>12.9</v>
      </c>
      <c r="CI90" s="61">
        <v>65</v>
      </c>
      <c r="CJ90" s="61">
        <v>-2.8</v>
      </c>
      <c r="CK90" s="61">
        <v>66</v>
      </c>
      <c r="CL90" s="61">
        <v>-3.7</v>
      </c>
      <c r="CM90" s="61">
        <v>66</v>
      </c>
      <c r="CN90" s="61">
        <v>1</v>
      </c>
      <c r="CO90" s="61">
        <v>60</v>
      </c>
      <c r="CP90" s="61">
        <v>3.7</v>
      </c>
      <c r="CQ90" s="61">
        <v>68</v>
      </c>
      <c r="CR90" s="61">
        <v>0.45</v>
      </c>
      <c r="CS90" s="61">
        <v>55</v>
      </c>
      <c r="CT90" s="61">
        <v>26</v>
      </c>
      <c r="CU90" s="61">
        <v>61</v>
      </c>
      <c r="CV90" s="61">
        <v>277</v>
      </c>
      <c r="CW90" s="61">
        <v>235</v>
      </c>
      <c r="CX90" s="61">
        <v>369</v>
      </c>
      <c r="CY90" s="61">
        <v>262</v>
      </c>
      <c r="CZ90" s="61" t="s">
        <v>356</v>
      </c>
      <c r="DA90" s="61" t="s">
        <v>357</v>
      </c>
      <c r="DB90" s="61" t="s">
        <v>358</v>
      </c>
      <c r="DC90" s="61" t="s">
        <v>359</v>
      </c>
    </row>
    <row r="91" spans="1:107">
      <c r="A91" s="61" t="s">
        <v>3158</v>
      </c>
      <c r="B91" s="61" t="s">
        <v>88</v>
      </c>
      <c r="C91" s="61" t="s">
        <v>332</v>
      </c>
      <c r="D91" s="61">
        <v>2021</v>
      </c>
      <c r="E91" s="61" t="s">
        <v>333</v>
      </c>
      <c r="F91" s="61" t="s">
        <v>538</v>
      </c>
      <c r="G91" s="61" t="s">
        <v>3159</v>
      </c>
      <c r="H91" s="61" t="s">
        <v>542</v>
      </c>
      <c r="I91" s="61" t="s">
        <v>543</v>
      </c>
      <c r="J91" s="61" t="s">
        <v>338</v>
      </c>
      <c r="K91" s="61" t="s">
        <v>684</v>
      </c>
      <c r="L91" s="61" t="s">
        <v>2555</v>
      </c>
      <c r="M91" s="61" t="s">
        <v>2556</v>
      </c>
      <c r="N91" s="61" t="s">
        <v>2557</v>
      </c>
      <c r="O91" s="61" t="s">
        <v>2558</v>
      </c>
      <c r="P91" s="61" t="s">
        <v>344</v>
      </c>
      <c r="Q91" s="61" t="s">
        <v>345</v>
      </c>
      <c r="R91" s="61" t="s">
        <v>420</v>
      </c>
      <c r="S91" s="61" t="s">
        <v>685</v>
      </c>
      <c r="T91" s="61" t="s">
        <v>2541</v>
      </c>
      <c r="U91" s="61">
        <v>64</v>
      </c>
      <c r="V91" s="61" t="s">
        <v>3160</v>
      </c>
      <c r="W91" s="61" t="s">
        <v>2561</v>
      </c>
      <c r="X91" s="61" t="s">
        <v>351</v>
      </c>
      <c r="Y91" s="62">
        <v>44402</v>
      </c>
      <c r="Z91" s="61" t="s">
        <v>3161</v>
      </c>
      <c r="AA91" s="61" t="b">
        <v>0</v>
      </c>
      <c r="AB91" s="61" t="s">
        <v>86</v>
      </c>
      <c r="AF91" s="61" t="s">
        <v>353</v>
      </c>
      <c r="AH91" s="61">
        <v>5</v>
      </c>
      <c r="AI91" s="62">
        <v>44901</v>
      </c>
      <c r="AK91" s="61">
        <v>6</v>
      </c>
      <c r="AL91" s="62">
        <v>44901</v>
      </c>
      <c r="AN91" s="61">
        <v>5</v>
      </c>
      <c r="AO91" s="62">
        <v>44901</v>
      </c>
      <c r="AQ91" s="61">
        <v>6</v>
      </c>
      <c r="AR91" s="62">
        <v>44901</v>
      </c>
      <c r="AT91" s="61">
        <v>5</v>
      </c>
      <c r="AU91" s="62">
        <v>44901</v>
      </c>
      <c r="AW91" s="61">
        <v>5</v>
      </c>
      <c r="AX91" s="62">
        <v>44901</v>
      </c>
      <c r="AZ91" s="61">
        <v>5</v>
      </c>
      <c r="BA91" s="62">
        <v>44901</v>
      </c>
      <c r="BC91" s="61">
        <v>35</v>
      </c>
      <c r="BD91" s="62">
        <v>44811</v>
      </c>
      <c r="BE91" s="61" t="s">
        <v>354</v>
      </c>
      <c r="BF91" s="61">
        <v>2</v>
      </c>
      <c r="BG91" s="62">
        <v>44901</v>
      </c>
      <c r="BI91" s="61" t="s">
        <v>3162</v>
      </c>
      <c r="BJ91" s="61">
        <v>9.9</v>
      </c>
      <c r="BK91" s="61">
        <v>64</v>
      </c>
      <c r="BL91" s="61">
        <v>8.6</v>
      </c>
      <c r="BM91" s="61">
        <v>52</v>
      </c>
      <c r="BN91" s="61">
        <v>-8.6999999999999993</v>
      </c>
      <c r="BO91" s="61">
        <v>73</v>
      </c>
      <c r="BP91" s="61">
        <v>1.8</v>
      </c>
      <c r="BQ91" s="61">
        <v>75</v>
      </c>
      <c r="BR91" s="61">
        <v>48</v>
      </c>
      <c r="BS91" s="61">
        <v>75</v>
      </c>
      <c r="BT91" s="61">
        <v>84</v>
      </c>
      <c r="BU91" s="61">
        <v>73</v>
      </c>
      <c r="BV91" s="61">
        <v>110</v>
      </c>
      <c r="BW91" s="61">
        <v>73</v>
      </c>
      <c r="BX91" s="61">
        <v>93</v>
      </c>
      <c r="BY91" s="61">
        <v>72</v>
      </c>
      <c r="BZ91" s="61">
        <v>16</v>
      </c>
      <c r="CA91" s="61">
        <v>67</v>
      </c>
      <c r="CB91" s="61">
        <v>0</v>
      </c>
      <c r="CC91" s="61">
        <v>76</v>
      </c>
      <c r="CD91" s="61">
        <v>-4.5999999999999996</v>
      </c>
      <c r="CE91" s="61">
        <v>41</v>
      </c>
      <c r="CF91" s="61">
        <v>59</v>
      </c>
      <c r="CG91" s="61">
        <v>66</v>
      </c>
      <c r="CH91" s="61">
        <v>7.9</v>
      </c>
      <c r="CI91" s="61">
        <v>65</v>
      </c>
      <c r="CJ91" s="61">
        <v>-2.8</v>
      </c>
      <c r="CK91" s="61">
        <v>66</v>
      </c>
      <c r="CL91" s="61">
        <v>-3.8</v>
      </c>
      <c r="CM91" s="61">
        <v>66</v>
      </c>
      <c r="CN91" s="61">
        <v>1.2</v>
      </c>
      <c r="CO91" s="61">
        <v>61</v>
      </c>
      <c r="CP91" s="61">
        <v>2.6</v>
      </c>
      <c r="CQ91" s="61">
        <v>68</v>
      </c>
      <c r="CR91" s="61">
        <v>-7.0000000000000007E-2</v>
      </c>
      <c r="CS91" s="61">
        <v>54</v>
      </c>
      <c r="CT91" s="61">
        <v>24</v>
      </c>
      <c r="CU91" s="61">
        <v>65</v>
      </c>
      <c r="CV91" s="61">
        <v>216</v>
      </c>
      <c r="CW91" s="61">
        <v>178</v>
      </c>
      <c r="CX91" s="61">
        <v>281</v>
      </c>
      <c r="CY91" s="61">
        <v>196</v>
      </c>
      <c r="CZ91" s="61" t="s">
        <v>356</v>
      </c>
      <c r="DA91" s="61" t="s">
        <v>357</v>
      </c>
      <c r="DB91" s="61" t="s">
        <v>358</v>
      </c>
      <c r="DC91" s="61" t="s">
        <v>359</v>
      </c>
    </row>
    <row r="92" spans="1:107">
      <c r="A92" s="61" t="s">
        <v>3163</v>
      </c>
      <c r="B92" s="61" t="s">
        <v>78</v>
      </c>
      <c r="C92" s="61" t="s">
        <v>332</v>
      </c>
      <c r="D92" s="61">
        <v>2021</v>
      </c>
      <c r="E92" s="61" t="s">
        <v>333</v>
      </c>
      <c r="F92" s="61" t="s">
        <v>538</v>
      </c>
      <c r="G92" s="61" t="s">
        <v>3164</v>
      </c>
      <c r="H92" s="61" t="s">
        <v>542</v>
      </c>
      <c r="I92" s="61" t="s">
        <v>543</v>
      </c>
      <c r="J92" s="61" t="s">
        <v>704</v>
      </c>
      <c r="K92" s="61" t="s">
        <v>3165</v>
      </c>
      <c r="L92" s="61" t="s">
        <v>2555</v>
      </c>
      <c r="M92" s="61" t="s">
        <v>2556</v>
      </c>
      <c r="N92" s="61" t="s">
        <v>2557</v>
      </c>
      <c r="O92" s="61" t="s">
        <v>2558</v>
      </c>
      <c r="P92" s="61" t="s">
        <v>387</v>
      </c>
      <c r="Q92" s="61" t="s">
        <v>706</v>
      </c>
      <c r="R92" s="61" t="s">
        <v>369</v>
      </c>
      <c r="S92" s="61" t="s">
        <v>717</v>
      </c>
      <c r="T92" s="61" t="s">
        <v>2541</v>
      </c>
      <c r="U92" s="61">
        <v>56</v>
      </c>
      <c r="V92" s="61" t="s">
        <v>3166</v>
      </c>
      <c r="W92" s="61" t="s">
        <v>463</v>
      </c>
      <c r="X92" s="61" t="s">
        <v>351</v>
      </c>
      <c r="Y92" s="62">
        <v>44402</v>
      </c>
      <c r="Z92" s="61" t="s">
        <v>3167</v>
      </c>
      <c r="AA92" s="61" t="b">
        <v>0</v>
      </c>
      <c r="AB92" s="61" t="s">
        <v>49</v>
      </c>
      <c r="AF92" s="61" t="s">
        <v>353</v>
      </c>
      <c r="AH92" s="61">
        <v>6</v>
      </c>
      <c r="AI92" s="62">
        <v>44901</v>
      </c>
      <c r="AK92" s="61">
        <v>6</v>
      </c>
      <c r="AL92" s="62">
        <v>44901</v>
      </c>
      <c r="AN92" s="61">
        <v>6</v>
      </c>
      <c r="AO92" s="62">
        <v>44901</v>
      </c>
      <c r="AQ92" s="61">
        <v>6</v>
      </c>
      <c r="AR92" s="62">
        <v>44901</v>
      </c>
      <c r="AT92" s="61">
        <v>5</v>
      </c>
      <c r="AU92" s="62">
        <v>44901</v>
      </c>
      <c r="AW92" s="61">
        <v>6</v>
      </c>
      <c r="AX92" s="62">
        <v>44901</v>
      </c>
      <c r="AZ92" s="61">
        <v>5</v>
      </c>
      <c r="BA92" s="62">
        <v>44901</v>
      </c>
      <c r="BC92" s="61">
        <v>38</v>
      </c>
      <c r="BD92" s="62">
        <v>44811</v>
      </c>
      <c r="BE92" s="61" t="s">
        <v>354</v>
      </c>
      <c r="BF92" s="61">
        <v>2</v>
      </c>
      <c r="BG92" s="62">
        <v>44901</v>
      </c>
      <c r="BI92" s="61" t="s">
        <v>3168</v>
      </c>
      <c r="BJ92" s="61">
        <v>6.3</v>
      </c>
      <c r="BK92" s="61">
        <v>62</v>
      </c>
      <c r="BL92" s="61">
        <v>6.4</v>
      </c>
      <c r="BM92" s="61">
        <v>51</v>
      </c>
      <c r="BN92" s="61">
        <v>-2.4</v>
      </c>
      <c r="BO92" s="61">
        <v>83</v>
      </c>
      <c r="BP92" s="61">
        <v>3.4</v>
      </c>
      <c r="BQ92" s="61">
        <v>74</v>
      </c>
      <c r="BR92" s="61">
        <v>57</v>
      </c>
      <c r="BS92" s="61">
        <v>74</v>
      </c>
      <c r="BT92" s="61">
        <v>90</v>
      </c>
      <c r="BU92" s="61">
        <v>72</v>
      </c>
      <c r="BV92" s="61">
        <v>117</v>
      </c>
      <c r="BW92" s="61">
        <v>72</v>
      </c>
      <c r="BX92" s="61">
        <v>70</v>
      </c>
      <c r="BY92" s="61">
        <v>71</v>
      </c>
      <c r="BZ92" s="61">
        <v>23</v>
      </c>
      <c r="CA92" s="61">
        <v>66</v>
      </c>
      <c r="CB92" s="61">
        <v>2.5</v>
      </c>
      <c r="CC92" s="61">
        <v>75</v>
      </c>
      <c r="CD92" s="61">
        <v>-5.6</v>
      </c>
      <c r="CE92" s="61">
        <v>40</v>
      </c>
      <c r="CF92" s="61">
        <v>62</v>
      </c>
      <c r="CG92" s="61">
        <v>64</v>
      </c>
      <c r="CH92" s="61">
        <v>9.3000000000000007</v>
      </c>
      <c r="CI92" s="61">
        <v>64</v>
      </c>
      <c r="CJ92" s="61">
        <v>-1.8</v>
      </c>
      <c r="CK92" s="61">
        <v>65</v>
      </c>
      <c r="CL92" s="61">
        <v>-2.1</v>
      </c>
      <c r="CM92" s="61">
        <v>65</v>
      </c>
      <c r="CN92" s="61">
        <v>0.1</v>
      </c>
      <c r="CO92" s="61">
        <v>59</v>
      </c>
      <c r="CP92" s="61">
        <v>4.2</v>
      </c>
      <c r="CQ92" s="61">
        <v>67</v>
      </c>
      <c r="CR92" s="61">
        <v>0.28000000000000003</v>
      </c>
      <c r="CS92" s="61">
        <v>54</v>
      </c>
      <c r="CT92" s="61">
        <v>14</v>
      </c>
      <c r="CU92" s="61">
        <v>60</v>
      </c>
      <c r="CV92" s="61">
        <v>260</v>
      </c>
      <c r="CW92" s="61">
        <v>206</v>
      </c>
      <c r="CX92" s="61">
        <v>354</v>
      </c>
      <c r="CY92" s="61">
        <v>245</v>
      </c>
      <c r="CZ92" s="61" t="s">
        <v>356</v>
      </c>
      <c r="DA92" s="61" t="s">
        <v>357</v>
      </c>
      <c r="DB92" s="61" t="s">
        <v>358</v>
      </c>
      <c r="DC92" s="61" t="s">
        <v>359</v>
      </c>
    </row>
    <row r="93" spans="1:107">
      <c r="A93" s="61" t="s">
        <v>3169</v>
      </c>
      <c r="B93" s="61" t="s">
        <v>79</v>
      </c>
      <c r="C93" s="61" t="s">
        <v>332</v>
      </c>
      <c r="D93" s="61">
        <v>2021</v>
      </c>
      <c r="E93" s="61" t="s">
        <v>333</v>
      </c>
      <c r="F93" s="61" t="s">
        <v>2565</v>
      </c>
      <c r="G93" s="61" t="s">
        <v>3170</v>
      </c>
      <c r="H93" s="61" t="s">
        <v>2567</v>
      </c>
      <c r="I93" s="61" t="s">
        <v>2568</v>
      </c>
      <c r="J93" s="61" t="s">
        <v>451</v>
      </c>
      <c r="K93" s="61" t="s">
        <v>3171</v>
      </c>
      <c r="L93" s="61" t="s">
        <v>2570</v>
      </c>
      <c r="M93" s="61" t="s">
        <v>2571</v>
      </c>
      <c r="N93" s="61" t="s">
        <v>2572</v>
      </c>
      <c r="O93" s="61" t="s">
        <v>2573</v>
      </c>
      <c r="P93" s="61" t="s">
        <v>453</v>
      </c>
      <c r="Q93" s="61" t="s">
        <v>454</v>
      </c>
      <c r="R93" s="61" t="s">
        <v>2572</v>
      </c>
      <c r="S93" s="61" t="s">
        <v>3172</v>
      </c>
      <c r="T93" s="61" t="s">
        <v>2541</v>
      </c>
      <c r="U93" s="61">
        <v>57</v>
      </c>
      <c r="V93" s="61" t="s">
        <v>3173</v>
      </c>
      <c r="W93" s="61" t="s">
        <v>663</v>
      </c>
      <c r="X93" s="61" t="s">
        <v>351</v>
      </c>
      <c r="Y93" s="62">
        <v>44402</v>
      </c>
      <c r="Z93" s="61" t="s">
        <v>3174</v>
      </c>
      <c r="AA93" s="61" t="b">
        <v>0</v>
      </c>
      <c r="AB93" s="61" t="s">
        <v>49</v>
      </c>
      <c r="AF93" s="61" t="s">
        <v>353</v>
      </c>
      <c r="AH93" s="61">
        <v>6</v>
      </c>
      <c r="AI93" s="62">
        <v>44901</v>
      </c>
      <c r="AK93" s="61">
        <v>6</v>
      </c>
      <c r="AL93" s="62">
        <v>44901</v>
      </c>
      <c r="AN93" s="61">
        <v>5</v>
      </c>
      <c r="AO93" s="62">
        <v>44901</v>
      </c>
      <c r="AQ93" s="61">
        <v>6</v>
      </c>
      <c r="AR93" s="62">
        <v>44901</v>
      </c>
      <c r="AT93" s="61">
        <v>5</v>
      </c>
      <c r="AU93" s="62">
        <v>44901</v>
      </c>
      <c r="AW93" s="61">
        <v>5</v>
      </c>
      <c r="AX93" s="62">
        <v>44901</v>
      </c>
      <c r="AZ93" s="61">
        <v>5</v>
      </c>
      <c r="BA93" s="62">
        <v>44901</v>
      </c>
      <c r="BC93" s="61">
        <v>37</v>
      </c>
      <c r="BD93" s="62">
        <v>44811</v>
      </c>
      <c r="BE93" s="61" t="s">
        <v>354</v>
      </c>
      <c r="BF93" s="61">
        <v>1</v>
      </c>
      <c r="BG93" s="62">
        <v>44901</v>
      </c>
      <c r="BI93" s="61" t="s">
        <v>3175</v>
      </c>
      <c r="BJ93" s="61">
        <v>8.9</v>
      </c>
      <c r="BK93" s="61">
        <v>61</v>
      </c>
      <c r="BL93" s="61">
        <v>8.8000000000000007</v>
      </c>
      <c r="BM93" s="61">
        <v>46</v>
      </c>
      <c r="BN93" s="61">
        <v>-2.8</v>
      </c>
      <c r="BO93" s="61">
        <v>84</v>
      </c>
      <c r="BP93" s="61">
        <v>0.2</v>
      </c>
      <c r="BQ93" s="61">
        <v>75</v>
      </c>
      <c r="BR93" s="61">
        <v>54</v>
      </c>
      <c r="BS93" s="61">
        <v>74</v>
      </c>
      <c r="BT93" s="61">
        <v>90</v>
      </c>
      <c r="BU93" s="61">
        <v>72</v>
      </c>
      <c r="BV93" s="61">
        <v>113</v>
      </c>
      <c r="BW93" s="61">
        <v>73</v>
      </c>
      <c r="BX93" s="61">
        <v>92</v>
      </c>
      <c r="BY93" s="61">
        <v>70</v>
      </c>
      <c r="BZ93" s="61">
        <v>17</v>
      </c>
      <c r="CA93" s="61">
        <v>61</v>
      </c>
      <c r="CB93" s="61">
        <v>3</v>
      </c>
      <c r="CC93" s="61">
        <v>76</v>
      </c>
      <c r="CD93" s="61">
        <v>-6.8</v>
      </c>
      <c r="CE93" s="61">
        <v>34</v>
      </c>
      <c r="CF93" s="61">
        <v>66</v>
      </c>
      <c r="CG93" s="61">
        <v>63</v>
      </c>
      <c r="CH93" s="61">
        <v>7.2</v>
      </c>
      <c r="CI93" s="61">
        <v>63</v>
      </c>
      <c r="CJ93" s="61">
        <v>-0.6</v>
      </c>
      <c r="CK93" s="61">
        <v>64</v>
      </c>
      <c r="CL93" s="61">
        <v>-1.3</v>
      </c>
      <c r="CM93" s="61">
        <v>63</v>
      </c>
      <c r="CN93" s="61">
        <v>0.4</v>
      </c>
      <c r="CO93" s="61">
        <v>57</v>
      </c>
      <c r="CP93" s="61">
        <v>3.9</v>
      </c>
      <c r="CQ93" s="61">
        <v>66</v>
      </c>
      <c r="CR93" s="61">
        <v>-0.1</v>
      </c>
      <c r="CS93" s="61">
        <v>50</v>
      </c>
      <c r="CT93" s="61">
        <v>35</v>
      </c>
      <c r="CU93" s="61">
        <v>59</v>
      </c>
      <c r="CV93" s="61">
        <v>254</v>
      </c>
      <c r="CW93" s="61">
        <v>211</v>
      </c>
      <c r="CX93" s="61">
        <v>336</v>
      </c>
      <c r="CY93" s="61">
        <v>238</v>
      </c>
      <c r="CZ93" s="61" t="s">
        <v>356</v>
      </c>
      <c r="DA93" s="61" t="s">
        <v>357</v>
      </c>
      <c r="DB93" s="61" t="s">
        <v>358</v>
      </c>
      <c r="DC93" s="61" t="s">
        <v>359</v>
      </c>
    </row>
    <row r="94" spans="1:107">
      <c r="A94" s="61" t="s">
        <v>3176</v>
      </c>
      <c r="B94" s="61" t="s">
        <v>189</v>
      </c>
      <c r="C94" s="61" t="s">
        <v>332</v>
      </c>
      <c r="D94" s="61">
        <v>2021</v>
      </c>
      <c r="E94" s="61" t="s">
        <v>333</v>
      </c>
      <c r="F94" s="61" t="s">
        <v>383</v>
      </c>
      <c r="G94" s="61" t="s">
        <v>3177</v>
      </c>
      <c r="H94" s="61" t="s">
        <v>387</v>
      </c>
      <c r="I94" s="61" t="s">
        <v>388</v>
      </c>
      <c r="J94" s="61" t="s">
        <v>725</v>
      </c>
      <c r="K94" s="61" t="s">
        <v>3178</v>
      </c>
      <c r="L94" s="61" t="s">
        <v>708</v>
      </c>
      <c r="M94" s="61" t="s">
        <v>709</v>
      </c>
      <c r="N94" s="61" t="s">
        <v>477</v>
      </c>
      <c r="O94" s="61" t="s">
        <v>478</v>
      </c>
      <c r="P94" s="61" t="s">
        <v>727</v>
      </c>
      <c r="Q94" s="61" t="s">
        <v>728</v>
      </c>
      <c r="R94" s="61" t="s">
        <v>540</v>
      </c>
      <c r="S94" s="61" t="s">
        <v>341</v>
      </c>
      <c r="T94" s="61" t="s">
        <v>2541</v>
      </c>
      <c r="U94" s="61">
        <v>157</v>
      </c>
      <c r="V94" s="61" t="s">
        <v>3179</v>
      </c>
      <c r="W94" s="61" t="s">
        <v>3064</v>
      </c>
      <c r="X94" s="61" t="s">
        <v>351</v>
      </c>
      <c r="Y94" s="62">
        <v>44402</v>
      </c>
      <c r="Z94" s="61" t="s">
        <v>3180</v>
      </c>
      <c r="AA94" s="61" t="b">
        <v>0</v>
      </c>
      <c r="AB94" s="61" t="s">
        <v>109</v>
      </c>
      <c r="AF94" s="61" t="s">
        <v>353</v>
      </c>
      <c r="AH94" s="61">
        <v>6</v>
      </c>
      <c r="AI94" s="62">
        <v>44901</v>
      </c>
      <c r="AK94" s="61">
        <v>6</v>
      </c>
      <c r="AL94" s="62">
        <v>44901</v>
      </c>
      <c r="AN94" s="61">
        <v>5</v>
      </c>
      <c r="AO94" s="62">
        <v>44901</v>
      </c>
      <c r="AQ94" s="61">
        <v>6</v>
      </c>
      <c r="AR94" s="62">
        <v>44901</v>
      </c>
      <c r="AT94" s="61">
        <v>5</v>
      </c>
      <c r="AU94" s="62">
        <v>44901</v>
      </c>
      <c r="AW94" s="61">
        <v>5</v>
      </c>
      <c r="AX94" s="62">
        <v>44901</v>
      </c>
      <c r="AZ94" s="61">
        <v>5</v>
      </c>
      <c r="BA94" s="62">
        <v>44901</v>
      </c>
      <c r="BC94" s="61">
        <v>38</v>
      </c>
      <c r="BD94" s="62">
        <v>44811</v>
      </c>
      <c r="BE94" s="61" t="s">
        <v>354</v>
      </c>
      <c r="BF94" s="61">
        <v>1</v>
      </c>
      <c r="BG94" s="62">
        <v>44901</v>
      </c>
      <c r="BI94" s="61" t="s">
        <v>3181</v>
      </c>
      <c r="BJ94" s="61">
        <v>-5.4</v>
      </c>
      <c r="BK94" s="61">
        <v>62</v>
      </c>
      <c r="BL94" s="61">
        <v>-1.9</v>
      </c>
      <c r="BM94" s="61">
        <v>53</v>
      </c>
      <c r="BN94" s="61">
        <v>-2</v>
      </c>
      <c r="BO94" s="61">
        <v>84</v>
      </c>
      <c r="BP94" s="61">
        <v>5</v>
      </c>
      <c r="BQ94" s="61">
        <v>74</v>
      </c>
      <c r="BR94" s="61">
        <v>51</v>
      </c>
      <c r="BS94" s="61">
        <v>74</v>
      </c>
      <c r="BT94" s="61">
        <v>88</v>
      </c>
      <c r="BU94" s="61">
        <v>72</v>
      </c>
      <c r="BV94" s="61">
        <v>117</v>
      </c>
      <c r="BW94" s="61">
        <v>73</v>
      </c>
      <c r="BX94" s="61">
        <v>84</v>
      </c>
      <c r="BY94" s="61">
        <v>71</v>
      </c>
      <c r="BZ94" s="61">
        <v>22</v>
      </c>
      <c r="CA94" s="61">
        <v>66</v>
      </c>
      <c r="CB94" s="61">
        <v>2.6</v>
      </c>
      <c r="CC94" s="61">
        <v>75</v>
      </c>
      <c r="CD94" s="61">
        <v>-7.6</v>
      </c>
      <c r="CE94" s="61">
        <v>46</v>
      </c>
      <c r="CF94" s="61">
        <v>60</v>
      </c>
      <c r="CG94" s="61">
        <v>66</v>
      </c>
      <c r="CH94" s="61">
        <v>0.6</v>
      </c>
      <c r="CI94" s="61">
        <v>66</v>
      </c>
      <c r="CJ94" s="61">
        <v>-0.6</v>
      </c>
      <c r="CK94" s="61">
        <v>66</v>
      </c>
      <c r="CL94" s="61">
        <v>0.8</v>
      </c>
      <c r="CM94" s="61">
        <v>67</v>
      </c>
      <c r="CN94" s="61">
        <v>-1</v>
      </c>
      <c r="CO94" s="61">
        <v>62</v>
      </c>
      <c r="CP94" s="61">
        <v>4.5999999999999996</v>
      </c>
      <c r="CQ94" s="61">
        <v>69</v>
      </c>
      <c r="CR94" s="61">
        <v>0.41</v>
      </c>
      <c r="CS94" s="61">
        <v>58</v>
      </c>
      <c r="CT94" s="61">
        <v>16</v>
      </c>
      <c r="CU94" s="61">
        <v>60</v>
      </c>
      <c r="CV94" s="61">
        <v>206</v>
      </c>
      <c r="CW94" s="61">
        <v>161</v>
      </c>
      <c r="CX94" s="61">
        <v>278</v>
      </c>
      <c r="CY94" s="61">
        <v>193</v>
      </c>
      <c r="CZ94" s="61" t="s">
        <v>356</v>
      </c>
      <c r="DA94" s="61" t="s">
        <v>357</v>
      </c>
      <c r="DB94" s="61" t="s">
        <v>358</v>
      </c>
      <c r="DC94" s="61" t="s">
        <v>359</v>
      </c>
    </row>
    <row r="95" spans="1:107">
      <c r="A95" s="61" t="s">
        <v>3182</v>
      </c>
      <c r="B95" s="61" t="s">
        <v>36</v>
      </c>
      <c r="C95" s="61" t="s">
        <v>332</v>
      </c>
      <c r="D95" s="61">
        <v>2021</v>
      </c>
      <c r="E95" s="61" t="s">
        <v>333</v>
      </c>
      <c r="F95" s="61" t="s">
        <v>2818</v>
      </c>
      <c r="G95" s="61" t="s">
        <v>3183</v>
      </c>
      <c r="H95" s="61" t="s">
        <v>383</v>
      </c>
      <c r="I95" s="61" t="s">
        <v>2820</v>
      </c>
      <c r="J95" s="61" t="s">
        <v>416</v>
      </c>
      <c r="K95" s="61" t="s">
        <v>3184</v>
      </c>
      <c r="L95" s="61" t="s">
        <v>387</v>
      </c>
      <c r="M95" s="61" t="s">
        <v>388</v>
      </c>
      <c r="N95" s="61" t="s">
        <v>416</v>
      </c>
      <c r="O95" s="61" t="s">
        <v>2823</v>
      </c>
      <c r="P95" s="61" t="s">
        <v>420</v>
      </c>
      <c r="Q95" s="61" t="s">
        <v>421</v>
      </c>
      <c r="R95" s="61" t="s">
        <v>1210</v>
      </c>
      <c r="S95" s="61" t="s">
        <v>3185</v>
      </c>
      <c r="T95" s="61" t="s">
        <v>2541</v>
      </c>
      <c r="U95" s="61">
        <v>16</v>
      </c>
      <c r="V95" s="61" t="s">
        <v>3186</v>
      </c>
      <c r="W95" s="61" t="s">
        <v>463</v>
      </c>
      <c r="X95" s="61" t="s">
        <v>351</v>
      </c>
      <c r="Y95" s="62">
        <v>44402</v>
      </c>
      <c r="Z95" s="61" t="s">
        <v>3187</v>
      </c>
      <c r="AA95" s="61" t="b">
        <v>0</v>
      </c>
      <c r="AB95" s="61" t="s">
        <v>20</v>
      </c>
      <c r="AF95" s="61" t="s">
        <v>353</v>
      </c>
      <c r="AH95" s="61">
        <v>6</v>
      </c>
      <c r="AI95" s="62">
        <v>44901</v>
      </c>
      <c r="AK95" s="61">
        <v>6</v>
      </c>
      <c r="AL95" s="62">
        <v>44901</v>
      </c>
      <c r="AN95" s="61">
        <v>5</v>
      </c>
      <c r="AO95" s="62">
        <v>44901</v>
      </c>
      <c r="AQ95" s="61">
        <v>6</v>
      </c>
      <c r="AR95" s="62">
        <v>44901</v>
      </c>
      <c r="AT95" s="61">
        <v>5</v>
      </c>
      <c r="AU95" s="62">
        <v>44901</v>
      </c>
      <c r="AW95" s="61">
        <v>6</v>
      </c>
      <c r="AX95" s="62">
        <v>44901</v>
      </c>
      <c r="AZ95" s="61">
        <v>5</v>
      </c>
      <c r="BA95" s="62">
        <v>44901</v>
      </c>
      <c r="BC95" s="61">
        <v>37</v>
      </c>
      <c r="BD95" s="62">
        <v>44811</v>
      </c>
      <c r="BE95" s="61" t="s">
        <v>354</v>
      </c>
      <c r="BF95" s="61">
        <v>1</v>
      </c>
      <c r="BG95" s="62">
        <v>44901</v>
      </c>
      <c r="BI95" s="61" t="s">
        <v>3188</v>
      </c>
      <c r="BJ95" s="61">
        <v>5.4</v>
      </c>
      <c r="BK95" s="61">
        <v>60</v>
      </c>
      <c r="BL95" s="61">
        <v>5.6</v>
      </c>
      <c r="BM95" s="61">
        <v>49</v>
      </c>
      <c r="BN95" s="61">
        <v>-12</v>
      </c>
      <c r="BO95" s="61">
        <v>84</v>
      </c>
      <c r="BP95" s="61">
        <v>0.2</v>
      </c>
      <c r="BQ95" s="61">
        <v>77</v>
      </c>
      <c r="BR95" s="61">
        <v>41</v>
      </c>
      <c r="BS95" s="61">
        <v>76</v>
      </c>
      <c r="BT95" s="61">
        <v>68</v>
      </c>
      <c r="BU95" s="61">
        <v>74</v>
      </c>
      <c r="BV95" s="61">
        <v>98</v>
      </c>
      <c r="BW95" s="61">
        <v>73</v>
      </c>
      <c r="BX95" s="61">
        <v>74</v>
      </c>
      <c r="BY95" s="61">
        <v>71</v>
      </c>
      <c r="BZ95" s="61">
        <v>24</v>
      </c>
      <c r="CA95" s="61">
        <v>63</v>
      </c>
      <c r="CB95" s="61">
        <v>2.5</v>
      </c>
      <c r="CC95" s="61">
        <v>77</v>
      </c>
      <c r="CD95" s="61">
        <v>-7.2</v>
      </c>
      <c r="CE95" s="61">
        <v>43</v>
      </c>
      <c r="CF95" s="61">
        <v>35</v>
      </c>
      <c r="CG95" s="61">
        <v>65</v>
      </c>
      <c r="CH95" s="61">
        <v>5.5</v>
      </c>
      <c r="CI95" s="61">
        <v>65</v>
      </c>
      <c r="CJ95" s="61">
        <v>-0.3</v>
      </c>
      <c r="CK95" s="61">
        <v>66</v>
      </c>
      <c r="CL95" s="61">
        <v>-0.2</v>
      </c>
      <c r="CM95" s="61">
        <v>67</v>
      </c>
      <c r="CN95" s="61">
        <v>-0.8</v>
      </c>
      <c r="CO95" s="61">
        <v>61</v>
      </c>
      <c r="CP95" s="61">
        <v>6.6</v>
      </c>
      <c r="CQ95" s="61">
        <v>68</v>
      </c>
      <c r="CR95" s="61">
        <v>0.51</v>
      </c>
      <c r="CS95" s="61">
        <v>55</v>
      </c>
      <c r="CT95" s="61">
        <v>19</v>
      </c>
      <c r="CU95" s="61">
        <v>64</v>
      </c>
      <c r="CV95" s="61">
        <v>218</v>
      </c>
      <c r="CW95" s="61">
        <v>157</v>
      </c>
      <c r="CX95" s="61">
        <v>302</v>
      </c>
      <c r="CY95" s="61">
        <v>208</v>
      </c>
      <c r="CZ95" s="61" t="s">
        <v>356</v>
      </c>
      <c r="DA95" s="61" t="s">
        <v>357</v>
      </c>
      <c r="DB95" s="61" t="s">
        <v>358</v>
      </c>
      <c r="DC95" s="61" t="s">
        <v>359</v>
      </c>
    </row>
    <row r="96" spans="1:107">
      <c r="A96" s="61" t="s">
        <v>3189</v>
      </c>
      <c r="B96" s="61" t="s">
        <v>139</v>
      </c>
      <c r="C96" s="61" t="s">
        <v>332</v>
      </c>
      <c r="D96" s="61">
        <v>2021</v>
      </c>
      <c r="E96" s="61" t="s">
        <v>333</v>
      </c>
      <c r="F96" s="61" t="s">
        <v>2624</v>
      </c>
      <c r="G96" s="61" t="s">
        <v>3190</v>
      </c>
      <c r="H96" s="61" t="s">
        <v>2626</v>
      </c>
      <c r="I96" s="61" t="s">
        <v>2627</v>
      </c>
      <c r="J96" s="61" t="s">
        <v>526</v>
      </c>
      <c r="K96" s="61" t="s">
        <v>3191</v>
      </c>
      <c r="L96" s="61" t="s">
        <v>873</v>
      </c>
      <c r="M96" s="61" t="s">
        <v>2629</v>
      </c>
      <c r="N96" s="61" t="s">
        <v>391</v>
      </c>
      <c r="O96" s="61" t="s">
        <v>2630</v>
      </c>
      <c r="P96" s="61" t="s">
        <v>486</v>
      </c>
      <c r="Q96" s="61" t="s">
        <v>457</v>
      </c>
      <c r="R96" s="61" t="s">
        <v>346</v>
      </c>
      <c r="S96" s="61" t="s">
        <v>1374</v>
      </c>
      <c r="T96" s="61" t="s">
        <v>2541</v>
      </c>
      <c r="U96" s="61">
        <v>110</v>
      </c>
      <c r="V96" s="61" t="s">
        <v>3192</v>
      </c>
      <c r="W96" s="61" t="s">
        <v>627</v>
      </c>
      <c r="X96" s="61" t="s">
        <v>351</v>
      </c>
      <c r="Y96" s="62">
        <v>44402</v>
      </c>
      <c r="Z96" s="61" t="s">
        <v>3193</v>
      </c>
      <c r="AA96" s="61" t="b">
        <v>0</v>
      </c>
      <c r="AB96" s="61" t="s">
        <v>135</v>
      </c>
      <c r="AF96" s="61" t="s">
        <v>353</v>
      </c>
      <c r="AH96" s="61">
        <v>7</v>
      </c>
      <c r="AI96" s="62">
        <v>44901</v>
      </c>
      <c r="AK96" s="61">
        <v>7</v>
      </c>
      <c r="AL96" s="62">
        <v>44901</v>
      </c>
      <c r="AN96" s="61">
        <v>6</v>
      </c>
      <c r="AO96" s="62">
        <v>44901</v>
      </c>
      <c r="AQ96" s="61">
        <v>6</v>
      </c>
      <c r="AR96" s="62">
        <v>44901</v>
      </c>
      <c r="AT96" s="61">
        <v>5</v>
      </c>
      <c r="AU96" s="62">
        <v>44901</v>
      </c>
      <c r="AW96" s="61">
        <v>6</v>
      </c>
      <c r="AX96" s="62">
        <v>44901</v>
      </c>
      <c r="AZ96" s="61">
        <v>5</v>
      </c>
      <c r="BA96" s="62">
        <v>44901</v>
      </c>
      <c r="BC96" s="61">
        <v>34</v>
      </c>
      <c r="BD96" s="62">
        <v>44811</v>
      </c>
      <c r="BE96" s="61" t="s">
        <v>354</v>
      </c>
      <c r="BF96" s="61">
        <v>1</v>
      </c>
      <c r="BG96" s="62">
        <v>44901</v>
      </c>
      <c r="BI96" s="61" t="s">
        <v>3194</v>
      </c>
      <c r="BJ96" s="61">
        <v>8.4</v>
      </c>
      <c r="BK96" s="61">
        <v>59</v>
      </c>
      <c r="BL96" s="61">
        <v>5.6</v>
      </c>
      <c r="BM96" s="61">
        <v>47</v>
      </c>
      <c r="BN96" s="61">
        <v>-4.3</v>
      </c>
      <c r="BO96" s="61">
        <v>84</v>
      </c>
      <c r="BP96" s="61">
        <v>3.2</v>
      </c>
      <c r="BQ96" s="61">
        <v>74</v>
      </c>
      <c r="BR96" s="61">
        <v>53</v>
      </c>
      <c r="BS96" s="61">
        <v>74</v>
      </c>
      <c r="BT96" s="61">
        <v>99</v>
      </c>
      <c r="BU96" s="61">
        <v>72</v>
      </c>
      <c r="BV96" s="61">
        <v>120</v>
      </c>
      <c r="BW96" s="61">
        <v>71</v>
      </c>
      <c r="BX96" s="61">
        <v>108</v>
      </c>
      <c r="BY96" s="61">
        <v>69</v>
      </c>
      <c r="BZ96" s="61">
        <v>14</v>
      </c>
      <c r="CA96" s="61">
        <v>61</v>
      </c>
      <c r="CB96" s="61">
        <v>0.1</v>
      </c>
      <c r="CC96" s="61">
        <v>75</v>
      </c>
      <c r="CD96" s="61">
        <v>-6.3</v>
      </c>
      <c r="CE96" s="61">
        <v>39</v>
      </c>
      <c r="CF96" s="61">
        <v>79</v>
      </c>
      <c r="CG96" s="61">
        <v>62</v>
      </c>
      <c r="CH96" s="61">
        <v>2.9</v>
      </c>
      <c r="CI96" s="61">
        <v>63</v>
      </c>
      <c r="CJ96" s="61">
        <v>-1</v>
      </c>
      <c r="CK96" s="61">
        <v>64</v>
      </c>
      <c r="CL96" s="61">
        <v>-2</v>
      </c>
      <c r="CM96" s="61">
        <v>64</v>
      </c>
      <c r="CN96" s="61">
        <v>0.3</v>
      </c>
      <c r="CO96" s="61">
        <v>57</v>
      </c>
      <c r="CP96" s="61">
        <v>3.3</v>
      </c>
      <c r="CQ96" s="61">
        <v>66</v>
      </c>
      <c r="CR96" s="61">
        <v>0.02</v>
      </c>
      <c r="CS96" s="61">
        <v>54</v>
      </c>
      <c r="CT96" s="61">
        <v>26</v>
      </c>
      <c r="CU96" s="61">
        <v>58</v>
      </c>
      <c r="CV96" s="61">
        <v>234</v>
      </c>
      <c r="CW96" s="61">
        <v>205</v>
      </c>
      <c r="CX96" s="61">
        <v>305</v>
      </c>
      <c r="CY96" s="61">
        <v>214</v>
      </c>
      <c r="CZ96" s="61" t="s">
        <v>356</v>
      </c>
      <c r="DA96" s="61" t="s">
        <v>357</v>
      </c>
      <c r="DB96" s="61" t="s">
        <v>358</v>
      </c>
      <c r="DC96" s="61" t="s">
        <v>359</v>
      </c>
    </row>
    <row r="97" spans="1:107">
      <c r="A97" s="61" t="s">
        <v>3195</v>
      </c>
      <c r="B97" s="61" t="s">
        <v>190</v>
      </c>
      <c r="C97" s="61" t="s">
        <v>332</v>
      </c>
      <c r="D97" s="61">
        <v>2021</v>
      </c>
      <c r="E97" s="61" t="s">
        <v>333</v>
      </c>
      <c r="F97" s="61" t="s">
        <v>383</v>
      </c>
      <c r="G97" s="61" t="s">
        <v>3196</v>
      </c>
      <c r="H97" s="61" t="s">
        <v>387</v>
      </c>
      <c r="I97" s="61" t="s">
        <v>388</v>
      </c>
      <c r="J97" s="61" t="s">
        <v>704</v>
      </c>
      <c r="K97" s="61" t="s">
        <v>1458</v>
      </c>
      <c r="L97" s="61" t="s">
        <v>708</v>
      </c>
      <c r="M97" s="61" t="s">
        <v>709</v>
      </c>
      <c r="N97" s="61" t="s">
        <v>477</v>
      </c>
      <c r="O97" s="61" t="s">
        <v>478</v>
      </c>
      <c r="P97" s="61" t="s">
        <v>387</v>
      </c>
      <c r="Q97" s="61" t="s">
        <v>706</v>
      </c>
      <c r="R97" s="61" t="s">
        <v>424</v>
      </c>
      <c r="S97" s="61" t="s">
        <v>1459</v>
      </c>
      <c r="T97" s="61" t="s">
        <v>2541</v>
      </c>
      <c r="U97" s="61">
        <v>158</v>
      </c>
      <c r="V97" s="61" t="s">
        <v>3197</v>
      </c>
      <c r="W97" s="61" t="s">
        <v>637</v>
      </c>
      <c r="X97" s="61" t="s">
        <v>351</v>
      </c>
      <c r="Y97" s="62">
        <v>44402</v>
      </c>
      <c r="Z97" s="61" t="s">
        <v>3198</v>
      </c>
      <c r="AA97" s="61" t="b">
        <v>0</v>
      </c>
      <c r="AB97" s="61" t="s">
        <v>109</v>
      </c>
      <c r="AF97" s="61" t="s">
        <v>353</v>
      </c>
      <c r="AH97" s="61">
        <v>7</v>
      </c>
      <c r="AI97" s="62">
        <v>44901</v>
      </c>
      <c r="AK97" s="61">
        <v>6</v>
      </c>
      <c r="AL97" s="62">
        <v>44901</v>
      </c>
      <c r="AN97" s="61">
        <v>6</v>
      </c>
      <c r="AO97" s="62">
        <v>44901</v>
      </c>
      <c r="AQ97" s="61">
        <v>6</v>
      </c>
      <c r="AR97" s="62">
        <v>44901</v>
      </c>
      <c r="AT97" s="61">
        <v>5</v>
      </c>
      <c r="AU97" s="62">
        <v>44901</v>
      </c>
      <c r="AW97" s="61">
        <v>6</v>
      </c>
      <c r="AX97" s="62">
        <v>44901</v>
      </c>
      <c r="AZ97" s="61">
        <v>5</v>
      </c>
      <c r="BA97" s="62">
        <v>44901</v>
      </c>
      <c r="BC97" s="61">
        <v>35</v>
      </c>
      <c r="BD97" s="62">
        <v>44811</v>
      </c>
      <c r="BE97" s="61" t="s">
        <v>354</v>
      </c>
      <c r="BF97" s="61">
        <v>2</v>
      </c>
      <c r="BG97" s="62">
        <v>44901</v>
      </c>
      <c r="BI97" s="61" t="s">
        <v>3199</v>
      </c>
      <c r="BJ97" s="61">
        <v>7.3</v>
      </c>
      <c r="BK97" s="61">
        <v>63</v>
      </c>
      <c r="BL97" s="61">
        <v>4</v>
      </c>
      <c r="BM97" s="61">
        <v>54</v>
      </c>
      <c r="BN97" s="61">
        <v>-1</v>
      </c>
      <c r="BO97" s="61">
        <v>84</v>
      </c>
      <c r="BP97" s="61">
        <v>2.4</v>
      </c>
      <c r="BQ97" s="61">
        <v>75</v>
      </c>
      <c r="BR97" s="61">
        <v>50</v>
      </c>
      <c r="BS97" s="61">
        <v>75</v>
      </c>
      <c r="BT97" s="61">
        <v>89</v>
      </c>
      <c r="BU97" s="61">
        <v>73</v>
      </c>
      <c r="BV97" s="61">
        <v>119</v>
      </c>
      <c r="BW97" s="61">
        <v>74</v>
      </c>
      <c r="BX97" s="61">
        <v>84</v>
      </c>
      <c r="BY97" s="61">
        <v>73</v>
      </c>
      <c r="BZ97" s="61">
        <v>27</v>
      </c>
      <c r="CA97" s="61">
        <v>68</v>
      </c>
      <c r="CB97" s="61">
        <v>1.1000000000000001</v>
      </c>
      <c r="CC97" s="61">
        <v>76</v>
      </c>
      <c r="CD97" s="61">
        <v>-6.4</v>
      </c>
      <c r="CE97" s="61">
        <v>49</v>
      </c>
      <c r="CF97" s="61">
        <v>73</v>
      </c>
      <c r="CG97" s="61">
        <v>68</v>
      </c>
      <c r="CH97" s="61">
        <v>5.4</v>
      </c>
      <c r="CI97" s="61">
        <v>68</v>
      </c>
      <c r="CJ97" s="61">
        <v>-0.2</v>
      </c>
      <c r="CK97" s="61">
        <v>68</v>
      </c>
      <c r="CL97" s="61">
        <v>0.6</v>
      </c>
      <c r="CM97" s="61">
        <v>69</v>
      </c>
      <c r="CN97" s="61">
        <v>-1</v>
      </c>
      <c r="CO97" s="61">
        <v>64</v>
      </c>
      <c r="CP97" s="61">
        <v>6.8</v>
      </c>
      <c r="CQ97" s="61">
        <v>71</v>
      </c>
      <c r="CR97" s="61">
        <v>0.56999999999999995</v>
      </c>
      <c r="CS97" s="61">
        <v>61</v>
      </c>
      <c r="CT97" s="61">
        <v>7</v>
      </c>
      <c r="CU97" s="61">
        <v>61</v>
      </c>
      <c r="CV97" s="61">
        <v>251</v>
      </c>
      <c r="CW97" s="61">
        <v>189</v>
      </c>
      <c r="CX97" s="61">
        <v>356</v>
      </c>
      <c r="CY97" s="61">
        <v>240</v>
      </c>
      <c r="CZ97" s="61" t="s">
        <v>356</v>
      </c>
      <c r="DA97" s="61" t="s">
        <v>357</v>
      </c>
      <c r="DB97" s="61" t="s">
        <v>358</v>
      </c>
      <c r="DC97" s="61" t="s">
        <v>359</v>
      </c>
    </row>
    <row r="98" spans="1:107">
      <c r="A98" s="61" t="s">
        <v>3200</v>
      </c>
      <c r="B98" s="61" t="s">
        <v>90</v>
      </c>
      <c r="C98" s="61" t="s">
        <v>332</v>
      </c>
      <c r="D98" s="61">
        <v>2021</v>
      </c>
      <c r="E98" s="61" t="s">
        <v>333</v>
      </c>
      <c r="F98" s="61" t="s">
        <v>334</v>
      </c>
      <c r="G98" s="61" t="s">
        <v>3201</v>
      </c>
      <c r="H98" s="61" t="s">
        <v>336</v>
      </c>
      <c r="I98" s="61" t="s">
        <v>337</v>
      </c>
      <c r="J98" s="61" t="s">
        <v>2680</v>
      </c>
      <c r="K98" s="61" t="s">
        <v>3202</v>
      </c>
      <c r="L98" s="61" t="s">
        <v>340</v>
      </c>
      <c r="M98" s="61" t="s">
        <v>341</v>
      </c>
      <c r="N98" s="61" t="s">
        <v>342</v>
      </c>
      <c r="O98" s="61" t="s">
        <v>343</v>
      </c>
      <c r="P98" s="61" t="s">
        <v>542</v>
      </c>
      <c r="Q98" s="61" t="s">
        <v>2683</v>
      </c>
      <c r="R98" s="61" t="s">
        <v>416</v>
      </c>
      <c r="S98" s="61" t="s">
        <v>3203</v>
      </c>
      <c r="T98" s="61" t="s">
        <v>2541</v>
      </c>
      <c r="U98" s="61">
        <v>65</v>
      </c>
      <c r="V98" s="61" t="s">
        <v>3204</v>
      </c>
      <c r="W98" s="61" t="s">
        <v>350</v>
      </c>
      <c r="X98" s="61" t="s">
        <v>351</v>
      </c>
      <c r="Y98" s="62">
        <v>44402</v>
      </c>
      <c r="Z98" s="61" t="s">
        <v>3205</v>
      </c>
      <c r="AA98" s="61" t="b">
        <v>0</v>
      </c>
      <c r="AB98" s="61" t="s">
        <v>86</v>
      </c>
      <c r="AF98" s="61" t="s">
        <v>353</v>
      </c>
      <c r="AH98" s="61">
        <v>6</v>
      </c>
      <c r="AI98" s="62">
        <v>44901</v>
      </c>
      <c r="AK98" s="61">
        <v>6</v>
      </c>
      <c r="AL98" s="62">
        <v>44901</v>
      </c>
      <c r="AN98" s="61">
        <v>5</v>
      </c>
      <c r="AO98" s="62">
        <v>44901</v>
      </c>
      <c r="AQ98" s="61">
        <v>6</v>
      </c>
      <c r="AR98" s="62">
        <v>44901</v>
      </c>
      <c r="AT98" s="61">
        <v>5</v>
      </c>
      <c r="AU98" s="62">
        <v>44901</v>
      </c>
      <c r="AW98" s="61">
        <v>6</v>
      </c>
      <c r="AX98" s="62">
        <v>44901</v>
      </c>
      <c r="AZ98" s="61">
        <v>5</v>
      </c>
      <c r="BA98" s="62">
        <v>44901</v>
      </c>
      <c r="BC98" s="61">
        <v>34</v>
      </c>
      <c r="BD98" s="62">
        <v>44811</v>
      </c>
      <c r="BE98" s="61" t="s">
        <v>354</v>
      </c>
      <c r="BF98" s="61">
        <v>1</v>
      </c>
      <c r="BG98" s="62">
        <v>44901</v>
      </c>
      <c r="BI98" s="61" t="s">
        <v>3206</v>
      </c>
      <c r="BJ98" s="61">
        <v>4.7</v>
      </c>
      <c r="BK98" s="61">
        <v>58</v>
      </c>
      <c r="BL98" s="61">
        <v>1</v>
      </c>
      <c r="BM98" s="61">
        <v>49</v>
      </c>
      <c r="BN98" s="61">
        <v>-4.9000000000000004</v>
      </c>
      <c r="BO98" s="61">
        <v>83</v>
      </c>
      <c r="BP98" s="61">
        <v>3.5</v>
      </c>
      <c r="BQ98" s="61">
        <v>74</v>
      </c>
      <c r="BR98" s="61">
        <v>63</v>
      </c>
      <c r="BS98" s="61">
        <v>73</v>
      </c>
      <c r="BT98" s="61">
        <v>120</v>
      </c>
      <c r="BU98" s="61">
        <v>71</v>
      </c>
      <c r="BV98" s="61">
        <v>146</v>
      </c>
      <c r="BW98" s="61">
        <v>71</v>
      </c>
      <c r="BX98" s="61">
        <v>101</v>
      </c>
      <c r="BY98" s="61">
        <v>69</v>
      </c>
      <c r="BZ98" s="61">
        <v>32</v>
      </c>
      <c r="CA98" s="61">
        <v>62</v>
      </c>
      <c r="CB98" s="61">
        <v>2.4</v>
      </c>
      <c r="CC98" s="61">
        <v>75</v>
      </c>
      <c r="CD98" s="61">
        <v>-5.8</v>
      </c>
      <c r="CE98" s="61">
        <v>37</v>
      </c>
      <c r="CF98" s="61">
        <v>76</v>
      </c>
      <c r="CG98" s="61">
        <v>61</v>
      </c>
      <c r="CH98" s="61">
        <v>16.5</v>
      </c>
      <c r="CI98" s="61">
        <v>61</v>
      </c>
      <c r="CJ98" s="61">
        <v>0.9</v>
      </c>
      <c r="CK98" s="61">
        <v>63</v>
      </c>
      <c r="CL98" s="61">
        <v>0.9</v>
      </c>
      <c r="CM98" s="61">
        <v>63</v>
      </c>
      <c r="CN98" s="61">
        <v>0.9</v>
      </c>
      <c r="CO98" s="61">
        <v>57</v>
      </c>
      <c r="CP98" s="61">
        <v>3.6</v>
      </c>
      <c r="CQ98" s="61">
        <v>65</v>
      </c>
      <c r="CR98" s="61">
        <v>0.33</v>
      </c>
      <c r="CS98" s="61">
        <v>51</v>
      </c>
      <c r="CT98" s="61">
        <v>31</v>
      </c>
      <c r="CU98" s="61">
        <v>56</v>
      </c>
      <c r="CV98" s="61">
        <v>311</v>
      </c>
      <c r="CW98" s="61">
        <v>260</v>
      </c>
      <c r="CX98" s="61">
        <v>425</v>
      </c>
      <c r="CY98" s="61">
        <v>300</v>
      </c>
      <c r="CZ98" s="61" t="s">
        <v>356</v>
      </c>
      <c r="DA98" s="61" t="s">
        <v>357</v>
      </c>
      <c r="DB98" s="61" t="s">
        <v>358</v>
      </c>
      <c r="DC98" s="61" t="s">
        <v>359</v>
      </c>
    </row>
    <row r="99" spans="1:107">
      <c r="A99" s="61" t="s">
        <v>3207</v>
      </c>
      <c r="B99" s="61" t="s">
        <v>32</v>
      </c>
      <c r="C99" s="61" t="s">
        <v>332</v>
      </c>
      <c r="D99" s="61">
        <v>2021</v>
      </c>
      <c r="E99" s="61" t="s">
        <v>333</v>
      </c>
      <c r="F99" s="61" t="s">
        <v>742</v>
      </c>
      <c r="G99" s="61" t="s">
        <v>1209</v>
      </c>
      <c r="H99" s="61" t="s">
        <v>369</v>
      </c>
      <c r="I99" s="61" t="s">
        <v>744</v>
      </c>
      <c r="J99" s="61" t="s">
        <v>486</v>
      </c>
      <c r="K99" s="61" t="s">
        <v>818</v>
      </c>
      <c r="L99" s="61" t="s">
        <v>456</v>
      </c>
      <c r="M99" s="61" t="s">
        <v>569</v>
      </c>
      <c r="N99" s="61" t="s">
        <v>416</v>
      </c>
      <c r="O99" s="61" t="s">
        <v>746</v>
      </c>
      <c r="P99" s="61" t="s">
        <v>784</v>
      </c>
      <c r="Q99" s="61" t="s">
        <v>878</v>
      </c>
      <c r="R99" s="61" t="s">
        <v>1693</v>
      </c>
      <c r="S99" s="61" t="s">
        <v>1694</v>
      </c>
      <c r="T99" s="61" t="s">
        <v>2541</v>
      </c>
      <c r="U99" s="61">
        <v>12</v>
      </c>
      <c r="V99" s="61" t="s">
        <v>3208</v>
      </c>
      <c r="W99" s="61" t="s">
        <v>3209</v>
      </c>
      <c r="X99" s="61" t="s">
        <v>351</v>
      </c>
      <c r="Y99" s="62">
        <v>44403</v>
      </c>
      <c r="Z99" s="61" t="s">
        <v>3210</v>
      </c>
      <c r="AA99" s="61" t="b">
        <v>0</v>
      </c>
      <c r="AB99" s="61" t="s">
        <v>20</v>
      </c>
      <c r="AF99" s="61" t="s">
        <v>410</v>
      </c>
      <c r="AH99" s="61">
        <v>6</v>
      </c>
      <c r="AI99" s="62">
        <v>44901</v>
      </c>
      <c r="AK99" s="61">
        <v>6</v>
      </c>
      <c r="AL99" s="62">
        <v>44901</v>
      </c>
      <c r="AN99" s="61">
        <v>5</v>
      </c>
      <c r="AO99" s="62">
        <v>44901</v>
      </c>
      <c r="AQ99" s="61">
        <v>6</v>
      </c>
      <c r="AR99" s="62">
        <v>44901</v>
      </c>
      <c r="AT99" s="61">
        <v>5</v>
      </c>
      <c r="AU99" s="62">
        <v>44901</v>
      </c>
      <c r="AW99" s="61">
        <v>6</v>
      </c>
      <c r="AX99" s="62">
        <v>44901</v>
      </c>
      <c r="AZ99" s="61">
        <v>5</v>
      </c>
      <c r="BA99" s="62">
        <v>44901</v>
      </c>
      <c r="BC99" s="61">
        <v>39</v>
      </c>
      <c r="BD99" s="62">
        <v>44811</v>
      </c>
      <c r="BE99" s="61" t="s">
        <v>354</v>
      </c>
      <c r="BF99" s="61">
        <v>2</v>
      </c>
      <c r="BG99" s="62">
        <v>44901</v>
      </c>
      <c r="BI99" s="61" t="s">
        <v>3211</v>
      </c>
      <c r="BJ99" s="61">
        <v>1</v>
      </c>
      <c r="BK99" s="61">
        <v>63</v>
      </c>
      <c r="BL99" s="61">
        <v>6</v>
      </c>
      <c r="BM99" s="61">
        <v>54</v>
      </c>
      <c r="BN99" s="61">
        <v>-11.6</v>
      </c>
      <c r="BO99" s="61">
        <v>84</v>
      </c>
      <c r="BP99" s="61">
        <v>4.9000000000000004</v>
      </c>
      <c r="BQ99" s="61">
        <v>76</v>
      </c>
      <c r="BR99" s="61">
        <v>52</v>
      </c>
      <c r="BS99" s="61">
        <v>76</v>
      </c>
      <c r="BT99" s="61">
        <v>97</v>
      </c>
      <c r="BU99" s="61">
        <v>74</v>
      </c>
      <c r="BV99" s="61">
        <v>118</v>
      </c>
      <c r="BW99" s="61">
        <v>75</v>
      </c>
      <c r="BX99" s="61">
        <v>103</v>
      </c>
      <c r="BY99" s="61">
        <v>73</v>
      </c>
      <c r="BZ99" s="61">
        <v>25</v>
      </c>
      <c r="CA99" s="61">
        <v>69</v>
      </c>
      <c r="CB99" s="61">
        <v>2.6</v>
      </c>
      <c r="CC99" s="61">
        <v>77</v>
      </c>
      <c r="CD99" s="61">
        <v>-7.9</v>
      </c>
      <c r="CE99" s="61">
        <v>47</v>
      </c>
      <c r="CF99" s="61">
        <v>68</v>
      </c>
      <c r="CG99" s="61">
        <v>69</v>
      </c>
      <c r="CH99" s="61">
        <v>2.2999999999999998</v>
      </c>
      <c r="CI99" s="61">
        <v>68</v>
      </c>
      <c r="CJ99" s="61">
        <v>-0.2</v>
      </c>
      <c r="CK99" s="61">
        <v>68</v>
      </c>
      <c r="CL99" s="61">
        <v>-0.4</v>
      </c>
      <c r="CM99" s="61">
        <v>70</v>
      </c>
      <c r="CN99" s="61">
        <v>0</v>
      </c>
      <c r="CO99" s="61">
        <v>63</v>
      </c>
      <c r="CP99" s="61">
        <v>2.1</v>
      </c>
      <c r="CQ99" s="61">
        <v>71</v>
      </c>
      <c r="CR99" s="61">
        <v>0.23</v>
      </c>
      <c r="CS99" s="61">
        <v>60</v>
      </c>
      <c r="CT99" s="61">
        <v>20</v>
      </c>
      <c r="CU99" s="61">
        <v>65</v>
      </c>
      <c r="CV99" s="61">
        <v>215</v>
      </c>
      <c r="CW99" s="61">
        <v>193</v>
      </c>
      <c r="CX99" s="61">
        <v>274</v>
      </c>
      <c r="CY99" s="61">
        <v>198</v>
      </c>
      <c r="CZ99" s="61" t="s">
        <v>356</v>
      </c>
      <c r="DA99" s="61" t="s">
        <v>357</v>
      </c>
      <c r="DB99" s="61" t="s">
        <v>358</v>
      </c>
      <c r="DC99" s="61" t="s">
        <v>359</v>
      </c>
    </row>
    <row r="100" spans="1:107">
      <c r="A100" s="61" t="s">
        <v>3212</v>
      </c>
      <c r="B100" s="61" t="s">
        <v>81</v>
      </c>
      <c r="C100" s="61" t="s">
        <v>332</v>
      </c>
      <c r="D100" s="61">
        <v>2021</v>
      </c>
      <c r="E100" s="61" t="s">
        <v>333</v>
      </c>
      <c r="F100" s="61" t="s">
        <v>383</v>
      </c>
      <c r="G100" s="61" t="s">
        <v>3213</v>
      </c>
      <c r="H100" s="61" t="s">
        <v>387</v>
      </c>
      <c r="I100" s="61" t="s">
        <v>388</v>
      </c>
      <c r="J100" s="61" t="s">
        <v>872</v>
      </c>
      <c r="K100" s="61" t="s">
        <v>3214</v>
      </c>
      <c r="L100" s="61" t="s">
        <v>708</v>
      </c>
      <c r="M100" s="61" t="s">
        <v>709</v>
      </c>
      <c r="N100" s="61" t="s">
        <v>477</v>
      </c>
      <c r="O100" s="61" t="s">
        <v>478</v>
      </c>
      <c r="P100" s="61" t="s">
        <v>873</v>
      </c>
      <c r="Q100" s="61" t="s">
        <v>874</v>
      </c>
      <c r="R100" s="61" t="s">
        <v>486</v>
      </c>
      <c r="S100" s="61" t="s">
        <v>3215</v>
      </c>
      <c r="T100" s="61" t="s">
        <v>2541</v>
      </c>
      <c r="U100" s="61">
        <v>58</v>
      </c>
      <c r="V100" s="61" t="s">
        <v>3216</v>
      </c>
      <c r="W100" s="61" t="s">
        <v>637</v>
      </c>
      <c r="X100" s="61" t="s">
        <v>351</v>
      </c>
      <c r="Y100" s="62">
        <v>44403</v>
      </c>
      <c r="Z100" s="61" t="s">
        <v>3217</v>
      </c>
      <c r="AA100" s="61" t="b">
        <v>0</v>
      </c>
      <c r="AB100" s="61" t="s">
        <v>49</v>
      </c>
      <c r="AF100" s="61" t="s">
        <v>353</v>
      </c>
      <c r="AH100" s="61">
        <v>6</v>
      </c>
      <c r="AI100" s="62">
        <v>44901</v>
      </c>
      <c r="AK100" s="61">
        <v>6</v>
      </c>
      <c r="AL100" s="62">
        <v>44901</v>
      </c>
      <c r="AN100" s="61">
        <v>5</v>
      </c>
      <c r="AO100" s="62">
        <v>44901</v>
      </c>
      <c r="AQ100" s="61">
        <v>6</v>
      </c>
      <c r="AR100" s="62">
        <v>44901</v>
      </c>
      <c r="AT100" s="61">
        <v>5</v>
      </c>
      <c r="AU100" s="62">
        <v>44901</v>
      </c>
      <c r="AW100" s="61">
        <v>5</v>
      </c>
      <c r="AX100" s="62">
        <v>44901</v>
      </c>
      <c r="AZ100" s="61">
        <v>5</v>
      </c>
      <c r="BA100" s="62">
        <v>44901</v>
      </c>
      <c r="BC100" s="61">
        <v>34</v>
      </c>
      <c r="BD100" s="62">
        <v>44811</v>
      </c>
      <c r="BE100" s="61" t="s">
        <v>354</v>
      </c>
      <c r="BF100" s="61">
        <v>1</v>
      </c>
      <c r="BG100" s="62">
        <v>44901</v>
      </c>
      <c r="BI100" s="61" t="s">
        <v>3218</v>
      </c>
      <c r="BJ100" s="61">
        <v>5.2</v>
      </c>
      <c r="BK100" s="61">
        <v>63</v>
      </c>
      <c r="BL100" s="61">
        <v>6.5</v>
      </c>
      <c r="BM100" s="61">
        <v>54</v>
      </c>
      <c r="BN100" s="61">
        <v>-2.5</v>
      </c>
      <c r="BO100" s="61">
        <v>84</v>
      </c>
      <c r="BP100" s="61">
        <v>3.1</v>
      </c>
      <c r="BQ100" s="61">
        <v>74</v>
      </c>
      <c r="BR100" s="61">
        <v>51</v>
      </c>
      <c r="BS100" s="61">
        <v>74</v>
      </c>
      <c r="BT100" s="61">
        <v>85</v>
      </c>
      <c r="BU100" s="61">
        <v>72</v>
      </c>
      <c r="BV100" s="61">
        <v>111</v>
      </c>
      <c r="BW100" s="61">
        <v>73</v>
      </c>
      <c r="BX100" s="61">
        <v>75</v>
      </c>
      <c r="BY100" s="61">
        <v>72</v>
      </c>
      <c r="BZ100" s="61">
        <v>18</v>
      </c>
      <c r="CA100" s="61">
        <v>67</v>
      </c>
      <c r="CB100" s="61">
        <v>0.6</v>
      </c>
      <c r="CC100" s="61">
        <v>75</v>
      </c>
      <c r="CD100" s="61">
        <v>-6.6</v>
      </c>
      <c r="CE100" s="61">
        <v>47</v>
      </c>
      <c r="CF100" s="61">
        <v>62</v>
      </c>
      <c r="CG100" s="61">
        <v>66</v>
      </c>
      <c r="CH100" s="61">
        <v>2.8</v>
      </c>
      <c r="CI100" s="61">
        <v>66</v>
      </c>
      <c r="CJ100" s="61">
        <v>2.8</v>
      </c>
      <c r="CK100" s="61">
        <v>66</v>
      </c>
      <c r="CL100" s="61">
        <v>4</v>
      </c>
      <c r="CM100" s="61">
        <v>67</v>
      </c>
      <c r="CN100" s="61">
        <v>-0.6</v>
      </c>
      <c r="CO100" s="61">
        <v>62</v>
      </c>
      <c r="CP100" s="61">
        <v>4</v>
      </c>
      <c r="CQ100" s="61">
        <v>69</v>
      </c>
      <c r="CR100" s="61">
        <v>0.18</v>
      </c>
      <c r="CS100" s="61">
        <v>58</v>
      </c>
      <c r="CT100" s="61">
        <v>4</v>
      </c>
      <c r="CU100" s="61">
        <v>60</v>
      </c>
      <c r="CV100" s="61">
        <v>251</v>
      </c>
      <c r="CW100" s="61">
        <v>200</v>
      </c>
      <c r="CX100" s="61">
        <v>338</v>
      </c>
      <c r="CY100" s="61">
        <v>235</v>
      </c>
      <c r="CZ100" s="61" t="s">
        <v>356</v>
      </c>
      <c r="DA100" s="61" t="s">
        <v>357</v>
      </c>
      <c r="DB100" s="61" t="s">
        <v>358</v>
      </c>
      <c r="DC100" s="61" t="s">
        <v>359</v>
      </c>
    </row>
    <row r="101" spans="1:107">
      <c r="A101" s="61" t="s">
        <v>3219</v>
      </c>
      <c r="B101" s="61" t="s">
        <v>140</v>
      </c>
      <c r="C101" s="61" t="s">
        <v>332</v>
      </c>
      <c r="D101" s="61">
        <v>2021</v>
      </c>
      <c r="E101" s="61" t="s">
        <v>333</v>
      </c>
      <c r="F101" s="61" t="s">
        <v>2624</v>
      </c>
      <c r="G101" s="61" t="s">
        <v>3220</v>
      </c>
      <c r="H101" s="61" t="s">
        <v>2626</v>
      </c>
      <c r="I101" s="61" t="s">
        <v>2627</v>
      </c>
      <c r="J101" s="61" t="s">
        <v>2680</v>
      </c>
      <c r="K101" s="61" t="s">
        <v>1382</v>
      </c>
      <c r="L101" s="61" t="s">
        <v>873</v>
      </c>
      <c r="M101" s="61" t="s">
        <v>2629</v>
      </c>
      <c r="N101" s="61" t="s">
        <v>391</v>
      </c>
      <c r="O101" s="61" t="s">
        <v>2630</v>
      </c>
      <c r="P101" s="61" t="s">
        <v>542</v>
      </c>
      <c r="Q101" s="61" t="s">
        <v>2683</v>
      </c>
      <c r="R101" s="61" t="s">
        <v>416</v>
      </c>
      <c r="S101" s="61" t="s">
        <v>1035</v>
      </c>
      <c r="T101" s="61" t="s">
        <v>2541</v>
      </c>
      <c r="U101" s="61">
        <v>111</v>
      </c>
      <c r="V101" s="61" t="s">
        <v>3221</v>
      </c>
      <c r="W101" s="61" t="s">
        <v>1905</v>
      </c>
      <c r="X101" s="61" t="s">
        <v>351</v>
      </c>
      <c r="Y101" s="62">
        <v>44403</v>
      </c>
      <c r="Z101" s="61" t="s">
        <v>3222</v>
      </c>
      <c r="AA101" s="61" t="b">
        <v>0</v>
      </c>
      <c r="AB101" s="61" t="s">
        <v>135</v>
      </c>
      <c r="AF101" s="61" t="s">
        <v>353</v>
      </c>
      <c r="AH101" s="61">
        <v>6</v>
      </c>
      <c r="AI101" s="62">
        <v>44901</v>
      </c>
      <c r="AK101" s="61">
        <v>6</v>
      </c>
      <c r="AL101" s="62">
        <v>44901</v>
      </c>
      <c r="AN101" s="61">
        <v>5</v>
      </c>
      <c r="AO101" s="62">
        <v>44901</v>
      </c>
      <c r="AQ101" s="61">
        <v>6</v>
      </c>
      <c r="AR101" s="62">
        <v>44901</v>
      </c>
      <c r="AT101" s="61">
        <v>5</v>
      </c>
      <c r="AU101" s="62">
        <v>44901</v>
      </c>
      <c r="AW101" s="61">
        <v>5</v>
      </c>
      <c r="AX101" s="62">
        <v>44901</v>
      </c>
      <c r="AZ101" s="61">
        <v>5</v>
      </c>
      <c r="BA101" s="62">
        <v>44901</v>
      </c>
      <c r="BC101" s="61">
        <v>35</v>
      </c>
      <c r="BD101" s="62">
        <v>44811</v>
      </c>
      <c r="BE101" s="61" t="s">
        <v>354</v>
      </c>
      <c r="BF101" s="61">
        <v>1</v>
      </c>
      <c r="BG101" s="62">
        <v>44901</v>
      </c>
      <c r="BI101" s="61" t="s">
        <v>3223</v>
      </c>
      <c r="BJ101" s="61">
        <v>5.8</v>
      </c>
      <c r="BK101" s="61">
        <v>60</v>
      </c>
      <c r="BL101" s="61">
        <v>7</v>
      </c>
      <c r="BM101" s="61">
        <v>48</v>
      </c>
      <c r="BN101" s="61">
        <v>-3.5</v>
      </c>
      <c r="BO101" s="61">
        <v>83</v>
      </c>
      <c r="BP101" s="61">
        <v>3.5</v>
      </c>
      <c r="BQ101" s="61">
        <v>74</v>
      </c>
      <c r="BR101" s="61">
        <v>55</v>
      </c>
      <c r="BS101" s="61">
        <v>73</v>
      </c>
      <c r="BT101" s="61">
        <v>101</v>
      </c>
      <c r="BU101" s="61">
        <v>71</v>
      </c>
      <c r="BV101" s="61">
        <v>125</v>
      </c>
      <c r="BW101" s="61">
        <v>71</v>
      </c>
      <c r="BX101" s="61">
        <v>107</v>
      </c>
      <c r="BY101" s="61">
        <v>68</v>
      </c>
      <c r="BZ101" s="61">
        <v>16</v>
      </c>
      <c r="CA101" s="61">
        <v>60</v>
      </c>
      <c r="CB101" s="61">
        <v>0.2</v>
      </c>
      <c r="CC101" s="61">
        <v>74</v>
      </c>
      <c r="CD101" s="61">
        <v>-4.2</v>
      </c>
      <c r="CE101" s="61">
        <v>37</v>
      </c>
      <c r="CF101" s="61">
        <v>72</v>
      </c>
      <c r="CG101" s="61">
        <v>61</v>
      </c>
      <c r="CH101" s="61">
        <v>1.5</v>
      </c>
      <c r="CI101" s="61">
        <v>61</v>
      </c>
      <c r="CJ101" s="61">
        <v>-0.6</v>
      </c>
      <c r="CK101" s="61">
        <v>62</v>
      </c>
      <c r="CL101" s="61">
        <v>-2</v>
      </c>
      <c r="CM101" s="61">
        <v>63</v>
      </c>
      <c r="CN101" s="61">
        <v>-0.3</v>
      </c>
      <c r="CO101" s="61">
        <v>56</v>
      </c>
      <c r="CP101" s="61">
        <v>2.6</v>
      </c>
      <c r="CQ101" s="61">
        <v>65</v>
      </c>
      <c r="CR101" s="61">
        <v>-0.19</v>
      </c>
      <c r="CS101" s="61">
        <v>51</v>
      </c>
      <c r="CT101" s="61">
        <v>24</v>
      </c>
      <c r="CU101" s="61">
        <v>57</v>
      </c>
      <c r="CV101" s="61">
        <v>204</v>
      </c>
      <c r="CW101" s="61">
        <v>174</v>
      </c>
      <c r="CX101" s="61">
        <v>273</v>
      </c>
      <c r="CY101" s="61">
        <v>182</v>
      </c>
      <c r="CZ101" s="61" t="s">
        <v>356</v>
      </c>
      <c r="DA101" s="61" t="s">
        <v>357</v>
      </c>
      <c r="DB101" s="61" t="s">
        <v>358</v>
      </c>
      <c r="DC101" s="61" t="s">
        <v>359</v>
      </c>
    </row>
    <row r="102" spans="1:107">
      <c r="A102" s="61" t="s">
        <v>3224</v>
      </c>
      <c r="B102" s="61" t="s">
        <v>37</v>
      </c>
      <c r="C102" s="61" t="s">
        <v>332</v>
      </c>
      <c r="D102" s="61">
        <v>2021</v>
      </c>
      <c r="E102" s="61" t="s">
        <v>333</v>
      </c>
      <c r="F102" s="61" t="s">
        <v>2565</v>
      </c>
      <c r="G102" s="61" t="s">
        <v>3225</v>
      </c>
      <c r="H102" s="61" t="s">
        <v>2567</v>
      </c>
      <c r="I102" s="61" t="s">
        <v>2568</v>
      </c>
      <c r="J102" s="61" t="s">
        <v>364</v>
      </c>
      <c r="K102" s="61" t="s">
        <v>3226</v>
      </c>
      <c r="L102" s="61" t="s">
        <v>2570</v>
      </c>
      <c r="M102" s="61" t="s">
        <v>2571</v>
      </c>
      <c r="N102" s="61" t="s">
        <v>2572</v>
      </c>
      <c r="O102" s="61" t="s">
        <v>2573</v>
      </c>
      <c r="P102" s="61" t="s">
        <v>367</v>
      </c>
      <c r="Q102" s="61" t="s">
        <v>368</v>
      </c>
      <c r="R102" s="61" t="s">
        <v>471</v>
      </c>
      <c r="S102" s="61" t="s">
        <v>3227</v>
      </c>
      <c r="T102" s="61" t="s">
        <v>2541</v>
      </c>
      <c r="U102" s="61">
        <v>17</v>
      </c>
      <c r="V102" s="61" t="s">
        <v>3228</v>
      </c>
      <c r="W102" s="61" t="s">
        <v>605</v>
      </c>
      <c r="X102" s="61" t="s">
        <v>351</v>
      </c>
      <c r="Y102" s="62">
        <v>44403</v>
      </c>
      <c r="Z102" s="61" t="s">
        <v>3229</v>
      </c>
      <c r="AA102" s="61" t="b">
        <v>0</v>
      </c>
      <c r="AB102" s="61" t="s">
        <v>20</v>
      </c>
      <c r="AF102" s="61" t="s">
        <v>353</v>
      </c>
      <c r="AH102" s="61">
        <v>6</v>
      </c>
      <c r="AI102" s="62">
        <v>44901</v>
      </c>
      <c r="AK102" s="61">
        <v>5</v>
      </c>
      <c r="AL102" s="62">
        <v>44901</v>
      </c>
      <c r="AN102" s="61">
        <v>5</v>
      </c>
      <c r="AO102" s="62">
        <v>44901</v>
      </c>
      <c r="AQ102" s="61">
        <v>5</v>
      </c>
      <c r="AR102" s="62">
        <v>44901</v>
      </c>
      <c r="AT102" s="61">
        <v>5</v>
      </c>
      <c r="AU102" s="62">
        <v>44901</v>
      </c>
      <c r="AW102" s="61">
        <v>5</v>
      </c>
      <c r="AX102" s="62">
        <v>44901</v>
      </c>
      <c r="AZ102" s="61">
        <v>5</v>
      </c>
      <c r="BA102" s="62">
        <v>44901</v>
      </c>
      <c r="BC102" s="61">
        <v>37</v>
      </c>
      <c r="BD102" s="62">
        <v>44811</v>
      </c>
      <c r="BE102" s="61" t="s">
        <v>354</v>
      </c>
      <c r="BF102" s="61">
        <v>1</v>
      </c>
      <c r="BG102" s="62">
        <v>44901</v>
      </c>
      <c r="BI102" s="61" t="s">
        <v>3230</v>
      </c>
      <c r="BJ102" s="61">
        <v>-4.7</v>
      </c>
      <c r="BK102" s="61">
        <v>62</v>
      </c>
      <c r="BL102" s="61">
        <v>-1.8</v>
      </c>
      <c r="BM102" s="61">
        <v>48</v>
      </c>
      <c r="BN102" s="61">
        <v>-1.4</v>
      </c>
      <c r="BO102" s="61">
        <v>84</v>
      </c>
      <c r="BP102" s="61">
        <v>5.9</v>
      </c>
      <c r="BQ102" s="61">
        <v>74</v>
      </c>
      <c r="BR102" s="61">
        <v>66</v>
      </c>
      <c r="BS102" s="61">
        <v>74</v>
      </c>
      <c r="BT102" s="61">
        <v>107</v>
      </c>
      <c r="BU102" s="61">
        <v>72</v>
      </c>
      <c r="BV102" s="61">
        <v>139</v>
      </c>
      <c r="BW102" s="61">
        <v>72</v>
      </c>
      <c r="BX102" s="61">
        <v>135</v>
      </c>
      <c r="BY102" s="61">
        <v>68</v>
      </c>
      <c r="BZ102" s="61">
        <v>16</v>
      </c>
      <c r="CA102" s="61">
        <v>61</v>
      </c>
      <c r="CB102" s="61">
        <v>2.2999999999999998</v>
      </c>
      <c r="CC102" s="61">
        <v>75</v>
      </c>
      <c r="CD102" s="61">
        <v>-4.5999999999999996</v>
      </c>
      <c r="CE102" s="61">
        <v>35</v>
      </c>
      <c r="CF102" s="61">
        <v>79</v>
      </c>
      <c r="CG102" s="61">
        <v>62</v>
      </c>
      <c r="CH102" s="61">
        <v>6.5</v>
      </c>
      <c r="CI102" s="61">
        <v>63</v>
      </c>
      <c r="CJ102" s="61">
        <v>-2.5</v>
      </c>
      <c r="CK102" s="61">
        <v>63</v>
      </c>
      <c r="CL102" s="61">
        <v>-3.8</v>
      </c>
      <c r="CM102" s="61">
        <v>63</v>
      </c>
      <c r="CN102" s="61">
        <v>0.3</v>
      </c>
      <c r="CO102" s="61">
        <v>57</v>
      </c>
      <c r="CP102" s="61">
        <v>4</v>
      </c>
      <c r="CQ102" s="61">
        <v>66</v>
      </c>
      <c r="CR102" s="61">
        <v>-0.61</v>
      </c>
      <c r="CS102" s="61">
        <v>49</v>
      </c>
      <c r="CT102" s="61">
        <v>22</v>
      </c>
      <c r="CU102" s="61">
        <v>59</v>
      </c>
      <c r="CV102" s="61">
        <v>213</v>
      </c>
      <c r="CW102" s="61">
        <v>170</v>
      </c>
      <c r="CX102" s="61">
        <v>295</v>
      </c>
      <c r="CY102" s="61">
        <v>195</v>
      </c>
      <c r="CZ102" s="61" t="s">
        <v>356</v>
      </c>
      <c r="DA102" s="61" t="s">
        <v>357</v>
      </c>
      <c r="DB102" s="61" t="s">
        <v>358</v>
      </c>
      <c r="DC102" s="61" t="s">
        <v>359</v>
      </c>
    </row>
    <row r="103" spans="1:107">
      <c r="A103" s="61" t="s">
        <v>3231</v>
      </c>
      <c r="B103" s="61" t="s">
        <v>141</v>
      </c>
      <c r="C103" s="61" t="s">
        <v>332</v>
      </c>
      <c r="D103" s="61">
        <v>2021</v>
      </c>
      <c r="E103" s="61" t="s">
        <v>333</v>
      </c>
      <c r="F103" s="61" t="s">
        <v>383</v>
      </c>
      <c r="G103" s="61" t="s">
        <v>3232</v>
      </c>
      <c r="H103" s="61" t="s">
        <v>387</v>
      </c>
      <c r="I103" s="61" t="s">
        <v>388</v>
      </c>
      <c r="J103" s="61" t="s">
        <v>832</v>
      </c>
      <c r="K103" s="61" t="s">
        <v>3233</v>
      </c>
      <c r="L103" s="61" t="s">
        <v>708</v>
      </c>
      <c r="M103" s="61" t="s">
        <v>709</v>
      </c>
      <c r="N103" s="61" t="s">
        <v>477</v>
      </c>
      <c r="O103" s="61" t="s">
        <v>478</v>
      </c>
      <c r="P103" s="61" t="s">
        <v>834</v>
      </c>
      <c r="Q103" s="61" t="s">
        <v>835</v>
      </c>
      <c r="R103" s="61" t="s">
        <v>453</v>
      </c>
      <c r="S103" s="61" t="s">
        <v>3234</v>
      </c>
      <c r="T103" s="61" t="s">
        <v>2541</v>
      </c>
      <c r="U103" s="61">
        <v>112</v>
      </c>
      <c r="V103" s="61" t="s">
        <v>3235</v>
      </c>
      <c r="W103" s="61" t="s">
        <v>3064</v>
      </c>
      <c r="X103" s="61" t="s">
        <v>351</v>
      </c>
      <c r="Y103" s="62">
        <v>44403</v>
      </c>
      <c r="Z103" s="61" t="s">
        <v>3236</v>
      </c>
      <c r="AA103" s="61" t="b">
        <v>0</v>
      </c>
      <c r="AB103" s="61" t="s">
        <v>135</v>
      </c>
      <c r="AF103" s="61" t="s">
        <v>353</v>
      </c>
      <c r="AH103" s="61">
        <v>6</v>
      </c>
      <c r="AI103" s="62">
        <v>44901</v>
      </c>
      <c r="AK103" s="61">
        <v>6</v>
      </c>
      <c r="AL103" s="62">
        <v>44901</v>
      </c>
      <c r="AN103" s="61">
        <v>5</v>
      </c>
      <c r="AO103" s="62">
        <v>44901</v>
      </c>
      <c r="AQ103" s="61">
        <v>6</v>
      </c>
      <c r="AR103" s="62">
        <v>44901</v>
      </c>
      <c r="AT103" s="61">
        <v>5</v>
      </c>
      <c r="AU103" s="62">
        <v>44901</v>
      </c>
      <c r="AW103" s="61">
        <v>6</v>
      </c>
      <c r="AX103" s="62">
        <v>44901</v>
      </c>
      <c r="AZ103" s="61">
        <v>5</v>
      </c>
      <c r="BA103" s="62">
        <v>44901</v>
      </c>
      <c r="BC103" s="61">
        <v>38</v>
      </c>
      <c r="BD103" s="62">
        <v>44811</v>
      </c>
      <c r="BE103" s="61" t="s">
        <v>354</v>
      </c>
      <c r="BF103" s="61">
        <v>2</v>
      </c>
      <c r="BG103" s="62">
        <v>44901</v>
      </c>
      <c r="BI103" s="61" t="s">
        <v>3237</v>
      </c>
      <c r="BJ103" s="61">
        <v>-9.8000000000000007</v>
      </c>
      <c r="BK103" s="61">
        <v>62</v>
      </c>
      <c r="BL103" s="61">
        <v>1</v>
      </c>
      <c r="BM103" s="61">
        <v>53</v>
      </c>
      <c r="BN103" s="61">
        <v>-2</v>
      </c>
      <c r="BO103" s="61">
        <v>83</v>
      </c>
      <c r="BP103" s="61">
        <v>7.6</v>
      </c>
      <c r="BQ103" s="61">
        <v>74</v>
      </c>
      <c r="BR103" s="61">
        <v>53</v>
      </c>
      <c r="BS103" s="61">
        <v>74</v>
      </c>
      <c r="BT103" s="61">
        <v>94</v>
      </c>
      <c r="BU103" s="61">
        <v>72</v>
      </c>
      <c r="BV103" s="61">
        <v>123</v>
      </c>
      <c r="BW103" s="61">
        <v>72</v>
      </c>
      <c r="BX103" s="61">
        <v>116</v>
      </c>
      <c r="BY103" s="61">
        <v>71</v>
      </c>
      <c r="BZ103" s="61">
        <v>16</v>
      </c>
      <c r="CA103" s="61">
        <v>66</v>
      </c>
      <c r="CB103" s="61">
        <v>3.1</v>
      </c>
      <c r="CC103" s="61">
        <v>75</v>
      </c>
      <c r="CD103" s="61">
        <v>-9.6</v>
      </c>
      <c r="CE103" s="61">
        <v>47</v>
      </c>
      <c r="CF103" s="61">
        <v>55</v>
      </c>
      <c r="CG103" s="61">
        <v>66</v>
      </c>
      <c r="CH103" s="61">
        <v>5.4</v>
      </c>
      <c r="CI103" s="61">
        <v>66</v>
      </c>
      <c r="CJ103" s="61">
        <v>0.5</v>
      </c>
      <c r="CK103" s="61">
        <v>66</v>
      </c>
      <c r="CL103" s="61">
        <v>0.8</v>
      </c>
      <c r="CM103" s="61">
        <v>67</v>
      </c>
      <c r="CN103" s="61">
        <v>-0.9</v>
      </c>
      <c r="CO103" s="61">
        <v>62</v>
      </c>
      <c r="CP103" s="61">
        <v>7.8</v>
      </c>
      <c r="CQ103" s="61">
        <v>70</v>
      </c>
      <c r="CR103" s="61">
        <v>0.74</v>
      </c>
      <c r="CS103" s="61">
        <v>59</v>
      </c>
      <c r="CT103" s="61">
        <v>2</v>
      </c>
      <c r="CU103" s="61">
        <v>60</v>
      </c>
      <c r="CV103" s="61">
        <v>237</v>
      </c>
      <c r="CW103" s="61">
        <v>187</v>
      </c>
      <c r="CX103" s="61">
        <v>326</v>
      </c>
      <c r="CY103" s="61">
        <v>233</v>
      </c>
      <c r="CZ103" s="61" t="s">
        <v>356</v>
      </c>
      <c r="DA103" s="61" t="s">
        <v>357</v>
      </c>
      <c r="DB103" s="61" t="s">
        <v>358</v>
      </c>
      <c r="DC103" s="61" t="s">
        <v>359</v>
      </c>
    </row>
    <row r="104" spans="1:107">
      <c r="A104" s="61" t="s">
        <v>3238</v>
      </c>
      <c r="B104" s="61" t="s">
        <v>191</v>
      </c>
      <c r="C104" s="61" t="s">
        <v>332</v>
      </c>
      <c r="D104" s="61">
        <v>2021</v>
      </c>
      <c r="E104" s="61" t="s">
        <v>333</v>
      </c>
      <c r="F104" s="61" t="s">
        <v>538</v>
      </c>
      <c r="G104" s="61" t="s">
        <v>3239</v>
      </c>
      <c r="H104" s="61" t="s">
        <v>542</v>
      </c>
      <c r="I104" s="61" t="s">
        <v>543</v>
      </c>
      <c r="J104" s="61" t="s">
        <v>385</v>
      </c>
      <c r="K104" s="61" t="s">
        <v>3240</v>
      </c>
      <c r="L104" s="61" t="s">
        <v>2555</v>
      </c>
      <c r="M104" s="61" t="s">
        <v>2556</v>
      </c>
      <c r="N104" s="61" t="s">
        <v>2557</v>
      </c>
      <c r="O104" s="61" t="s">
        <v>2558</v>
      </c>
      <c r="P104" s="61" t="s">
        <v>391</v>
      </c>
      <c r="Q104" s="61" t="s">
        <v>392</v>
      </c>
      <c r="R104" s="61" t="s">
        <v>3241</v>
      </c>
      <c r="S104" s="61" t="s">
        <v>3242</v>
      </c>
      <c r="T104" s="61" t="s">
        <v>2541</v>
      </c>
      <c r="U104" s="61">
        <v>159</v>
      </c>
      <c r="V104" s="61" t="s">
        <v>3243</v>
      </c>
      <c r="W104" s="61" t="s">
        <v>699</v>
      </c>
      <c r="X104" s="61" t="s">
        <v>351</v>
      </c>
      <c r="Y104" s="62">
        <v>44404</v>
      </c>
      <c r="Z104" s="61" t="s">
        <v>3244</v>
      </c>
      <c r="AA104" s="61" t="b">
        <v>0</v>
      </c>
      <c r="AB104" s="61" t="s">
        <v>109</v>
      </c>
      <c r="AF104" s="61" t="s">
        <v>353</v>
      </c>
      <c r="AH104" s="61">
        <v>6</v>
      </c>
      <c r="AI104" s="62">
        <v>44901</v>
      </c>
      <c r="AK104" s="61">
        <v>6</v>
      </c>
      <c r="AL104" s="62">
        <v>44901</v>
      </c>
      <c r="AN104" s="61">
        <v>6</v>
      </c>
      <c r="AO104" s="62">
        <v>44901</v>
      </c>
      <c r="AQ104" s="61">
        <v>6</v>
      </c>
      <c r="AR104" s="62">
        <v>44901</v>
      </c>
      <c r="AT104" s="61">
        <v>5</v>
      </c>
      <c r="AU104" s="62">
        <v>44901</v>
      </c>
      <c r="AW104" s="61">
        <v>5</v>
      </c>
      <c r="AX104" s="62">
        <v>44901</v>
      </c>
      <c r="AZ104" s="61">
        <v>5</v>
      </c>
      <c r="BA104" s="62">
        <v>44901</v>
      </c>
      <c r="BC104" s="61">
        <v>36</v>
      </c>
      <c r="BD104" s="62">
        <v>44811</v>
      </c>
      <c r="BE104" s="61" t="s">
        <v>354</v>
      </c>
      <c r="BF104" s="61">
        <v>2</v>
      </c>
      <c r="BG104" s="62">
        <v>44901</v>
      </c>
      <c r="BI104" s="61" t="s">
        <v>3245</v>
      </c>
      <c r="BJ104" s="61">
        <v>9.9</v>
      </c>
      <c r="BK104" s="61">
        <v>62</v>
      </c>
      <c r="BL104" s="61">
        <v>7.7</v>
      </c>
      <c r="BM104" s="61">
        <v>50</v>
      </c>
      <c r="BN104" s="61">
        <v>-9</v>
      </c>
      <c r="BO104" s="61">
        <v>84</v>
      </c>
      <c r="BP104" s="61">
        <v>1.3</v>
      </c>
      <c r="BQ104" s="61">
        <v>75</v>
      </c>
      <c r="BR104" s="61">
        <v>57</v>
      </c>
      <c r="BS104" s="61">
        <v>74</v>
      </c>
      <c r="BT104" s="61">
        <v>103</v>
      </c>
      <c r="BU104" s="61">
        <v>72</v>
      </c>
      <c r="BV104" s="61">
        <v>130</v>
      </c>
      <c r="BW104" s="61">
        <v>73</v>
      </c>
      <c r="BX104" s="61">
        <v>115</v>
      </c>
      <c r="BY104" s="61">
        <v>72</v>
      </c>
      <c r="BZ104" s="61">
        <v>21</v>
      </c>
      <c r="CA104" s="61">
        <v>66</v>
      </c>
      <c r="CB104" s="61">
        <v>0.4</v>
      </c>
      <c r="CC104" s="61">
        <v>76</v>
      </c>
      <c r="CD104" s="61">
        <v>-5.2</v>
      </c>
      <c r="CE104" s="61">
        <v>39</v>
      </c>
      <c r="CF104" s="61">
        <v>75</v>
      </c>
      <c r="CG104" s="61">
        <v>64</v>
      </c>
      <c r="CH104" s="61">
        <v>6.7</v>
      </c>
      <c r="CI104" s="61">
        <v>64</v>
      </c>
      <c r="CJ104" s="61">
        <v>1.2</v>
      </c>
      <c r="CK104" s="61">
        <v>65</v>
      </c>
      <c r="CL104" s="61">
        <v>0.2</v>
      </c>
      <c r="CM104" s="61">
        <v>65</v>
      </c>
      <c r="CN104" s="61">
        <v>-0.3</v>
      </c>
      <c r="CO104" s="61">
        <v>59</v>
      </c>
      <c r="CP104" s="61">
        <v>3.6</v>
      </c>
      <c r="CQ104" s="61">
        <v>67</v>
      </c>
      <c r="CR104" s="61">
        <v>0.23</v>
      </c>
      <c r="CS104" s="61">
        <v>53</v>
      </c>
      <c r="CT104" s="61">
        <v>31</v>
      </c>
      <c r="CU104" s="61">
        <v>59</v>
      </c>
      <c r="CV104" s="61">
        <v>240</v>
      </c>
      <c r="CW104" s="61">
        <v>196</v>
      </c>
      <c r="CX104" s="61">
        <v>331</v>
      </c>
      <c r="CY104" s="61">
        <v>222</v>
      </c>
      <c r="CZ104" s="61" t="s">
        <v>356</v>
      </c>
      <c r="DA104" s="61" t="s">
        <v>357</v>
      </c>
      <c r="DB104" s="61" t="s">
        <v>358</v>
      </c>
      <c r="DC104" s="61" t="s">
        <v>359</v>
      </c>
    </row>
    <row r="105" spans="1:107">
      <c r="A105" s="61" t="s">
        <v>3246</v>
      </c>
      <c r="B105" s="61" t="s">
        <v>25</v>
      </c>
      <c r="C105" s="61" t="s">
        <v>332</v>
      </c>
      <c r="D105" s="61">
        <v>2021</v>
      </c>
      <c r="E105" s="61" t="s">
        <v>333</v>
      </c>
      <c r="F105" s="61" t="s">
        <v>704</v>
      </c>
      <c r="G105" s="61" t="s">
        <v>3247</v>
      </c>
      <c r="H105" s="61" t="s">
        <v>387</v>
      </c>
      <c r="I105" s="61" t="s">
        <v>706</v>
      </c>
      <c r="J105" s="61" t="s">
        <v>725</v>
      </c>
      <c r="K105" s="61" t="s">
        <v>3248</v>
      </c>
      <c r="L105" s="61" t="s">
        <v>708</v>
      </c>
      <c r="M105" s="61" t="s">
        <v>709</v>
      </c>
      <c r="N105" s="61" t="s">
        <v>346</v>
      </c>
      <c r="O105" s="61" t="s">
        <v>710</v>
      </c>
      <c r="P105" s="61" t="s">
        <v>727</v>
      </c>
      <c r="Q105" s="61" t="s">
        <v>728</v>
      </c>
      <c r="R105" s="61" t="s">
        <v>536</v>
      </c>
      <c r="S105" s="61" t="s">
        <v>3249</v>
      </c>
      <c r="T105" s="61" t="s">
        <v>2541</v>
      </c>
      <c r="U105" s="61">
        <v>6</v>
      </c>
      <c r="V105" s="61" t="s">
        <v>3250</v>
      </c>
      <c r="W105" s="61" t="s">
        <v>376</v>
      </c>
      <c r="X105" s="61" t="s">
        <v>351</v>
      </c>
      <c r="Y105" s="62">
        <v>44404</v>
      </c>
      <c r="Z105" s="61" t="s">
        <v>3251</v>
      </c>
      <c r="AA105" s="61" t="b">
        <v>0</v>
      </c>
      <c r="AB105" s="61" t="s">
        <v>20</v>
      </c>
      <c r="AF105" s="61" t="s">
        <v>353</v>
      </c>
      <c r="AH105" s="61">
        <v>6</v>
      </c>
      <c r="AI105" s="62">
        <v>44901</v>
      </c>
      <c r="AK105" s="61">
        <v>6</v>
      </c>
      <c r="AL105" s="62">
        <v>44901</v>
      </c>
      <c r="AN105" s="61">
        <v>5</v>
      </c>
      <c r="AO105" s="62">
        <v>44901</v>
      </c>
      <c r="AQ105" s="61">
        <v>6</v>
      </c>
      <c r="AR105" s="62">
        <v>44901</v>
      </c>
      <c r="AT105" s="61">
        <v>5</v>
      </c>
      <c r="AU105" s="62">
        <v>44901</v>
      </c>
      <c r="AW105" s="61">
        <v>6</v>
      </c>
      <c r="AX105" s="62">
        <v>44901</v>
      </c>
      <c r="AZ105" s="61">
        <v>5</v>
      </c>
      <c r="BA105" s="62">
        <v>44901</v>
      </c>
      <c r="BC105" s="61">
        <v>34</v>
      </c>
      <c r="BD105" s="62">
        <v>44811</v>
      </c>
      <c r="BE105" s="61" t="s">
        <v>354</v>
      </c>
      <c r="BF105" s="61">
        <v>1</v>
      </c>
      <c r="BG105" s="62">
        <v>44901</v>
      </c>
      <c r="BI105" s="61" t="s">
        <v>3252</v>
      </c>
      <c r="BJ105" s="61">
        <v>-2.9</v>
      </c>
      <c r="BK105" s="61">
        <v>60</v>
      </c>
      <c r="BL105" s="61">
        <v>-4.9000000000000004</v>
      </c>
      <c r="BM105" s="61">
        <v>51</v>
      </c>
      <c r="BN105" s="61">
        <v>-3.3</v>
      </c>
      <c r="BO105" s="61">
        <v>84</v>
      </c>
      <c r="BP105" s="61">
        <v>4.7</v>
      </c>
      <c r="BQ105" s="61">
        <v>74</v>
      </c>
      <c r="BR105" s="61">
        <v>60</v>
      </c>
      <c r="BS105" s="61">
        <v>74</v>
      </c>
      <c r="BT105" s="61">
        <v>102</v>
      </c>
      <c r="BU105" s="61">
        <v>72</v>
      </c>
      <c r="BV105" s="61">
        <v>134</v>
      </c>
      <c r="BW105" s="61">
        <v>72</v>
      </c>
      <c r="BX105" s="61">
        <v>111</v>
      </c>
      <c r="BY105" s="61">
        <v>70</v>
      </c>
      <c r="BZ105" s="61">
        <v>21</v>
      </c>
      <c r="CA105" s="61">
        <v>65</v>
      </c>
      <c r="CB105" s="61">
        <v>0.4</v>
      </c>
      <c r="CC105" s="61">
        <v>75</v>
      </c>
      <c r="CD105" s="61">
        <v>-4.3</v>
      </c>
      <c r="CE105" s="61">
        <v>40</v>
      </c>
      <c r="CF105" s="61">
        <v>82</v>
      </c>
      <c r="CG105" s="61">
        <v>65</v>
      </c>
      <c r="CH105" s="61">
        <v>9.5</v>
      </c>
      <c r="CI105" s="61">
        <v>64</v>
      </c>
      <c r="CJ105" s="61">
        <v>-1.8</v>
      </c>
      <c r="CK105" s="61">
        <v>64</v>
      </c>
      <c r="CL105" s="61">
        <v>-1.8</v>
      </c>
      <c r="CM105" s="61">
        <v>66</v>
      </c>
      <c r="CN105" s="61">
        <v>0.1</v>
      </c>
      <c r="CO105" s="61">
        <v>59</v>
      </c>
      <c r="CP105" s="61">
        <v>4.8</v>
      </c>
      <c r="CQ105" s="61">
        <v>67</v>
      </c>
      <c r="CR105" s="61">
        <v>0.41</v>
      </c>
      <c r="CS105" s="61">
        <v>55</v>
      </c>
      <c r="CT105" s="61">
        <v>17</v>
      </c>
      <c r="CU105" s="61">
        <v>60</v>
      </c>
      <c r="CV105" s="61">
        <v>229</v>
      </c>
      <c r="CW105" s="61">
        <v>175</v>
      </c>
      <c r="CX105" s="61">
        <v>326</v>
      </c>
      <c r="CY105" s="61">
        <v>212</v>
      </c>
      <c r="CZ105" s="61" t="s">
        <v>356</v>
      </c>
      <c r="DA105" s="61" t="s">
        <v>357</v>
      </c>
      <c r="DB105" s="61" t="s">
        <v>358</v>
      </c>
      <c r="DC105" s="61" t="s">
        <v>359</v>
      </c>
    </row>
    <row r="106" spans="1:107">
      <c r="A106" s="61" t="s">
        <v>3253</v>
      </c>
      <c r="B106" s="61" t="s">
        <v>142</v>
      </c>
      <c r="C106" s="61" t="s">
        <v>332</v>
      </c>
      <c r="D106" s="61">
        <v>2021</v>
      </c>
      <c r="E106" s="61" t="s">
        <v>632</v>
      </c>
      <c r="F106" s="61" t="s">
        <v>2818</v>
      </c>
      <c r="G106" s="61" t="s">
        <v>3254</v>
      </c>
      <c r="H106" s="61" t="s">
        <v>383</v>
      </c>
      <c r="I106" s="61" t="s">
        <v>2820</v>
      </c>
      <c r="J106" s="61" t="s">
        <v>669</v>
      </c>
      <c r="K106" s="61" t="s">
        <v>2538</v>
      </c>
      <c r="L106" s="61" t="s">
        <v>387</v>
      </c>
      <c r="M106" s="61" t="s">
        <v>388</v>
      </c>
      <c r="N106" s="61" t="s">
        <v>416</v>
      </c>
      <c r="O106" s="61" t="s">
        <v>2823</v>
      </c>
      <c r="P106" s="61" t="s">
        <v>471</v>
      </c>
      <c r="Q106" s="61" t="s">
        <v>671</v>
      </c>
      <c r="R106" s="61" t="s">
        <v>2539</v>
      </c>
      <c r="S106" s="61" t="s">
        <v>2540</v>
      </c>
      <c r="T106" s="61" t="s">
        <v>2541</v>
      </c>
      <c r="U106" s="61">
        <v>113</v>
      </c>
      <c r="V106" s="61" t="s">
        <v>3255</v>
      </c>
      <c r="W106" s="61" t="s">
        <v>663</v>
      </c>
      <c r="X106" s="61" t="s">
        <v>351</v>
      </c>
      <c r="Y106" s="62">
        <v>44405</v>
      </c>
      <c r="Z106" s="61" t="s">
        <v>3256</v>
      </c>
      <c r="AA106" s="61" t="b">
        <v>0</v>
      </c>
      <c r="AB106" s="61" t="s">
        <v>135</v>
      </c>
      <c r="AF106" s="61" t="s">
        <v>353</v>
      </c>
      <c r="AH106" s="61">
        <v>5</v>
      </c>
      <c r="AI106" s="62">
        <v>44901</v>
      </c>
      <c r="AK106" s="61">
        <v>6</v>
      </c>
      <c r="AL106" s="62">
        <v>44901</v>
      </c>
      <c r="AN106" s="61">
        <v>5</v>
      </c>
      <c r="AO106" s="62">
        <v>44901</v>
      </c>
      <c r="AQ106" s="61">
        <v>5</v>
      </c>
      <c r="AR106" s="62">
        <v>44901</v>
      </c>
      <c r="AT106" s="61">
        <v>5</v>
      </c>
      <c r="AU106" s="62">
        <v>44901</v>
      </c>
      <c r="AW106" s="61">
        <v>6</v>
      </c>
      <c r="AX106" s="62">
        <v>44901</v>
      </c>
      <c r="AZ106" s="61">
        <v>5</v>
      </c>
      <c r="BA106" s="62">
        <v>44901</v>
      </c>
      <c r="BC106" s="61">
        <v>38</v>
      </c>
      <c r="BD106" s="62">
        <v>44811</v>
      </c>
      <c r="BE106" s="61" t="s">
        <v>354</v>
      </c>
      <c r="BF106" s="61">
        <v>2</v>
      </c>
      <c r="BG106" s="62">
        <v>44901</v>
      </c>
      <c r="BI106" s="61" t="s">
        <v>3257</v>
      </c>
      <c r="BJ106" s="61">
        <v>7.3</v>
      </c>
      <c r="BK106" s="61">
        <v>58</v>
      </c>
      <c r="BL106" s="61">
        <v>7.5</v>
      </c>
      <c r="BM106" s="61">
        <v>46</v>
      </c>
      <c r="BN106" s="61">
        <v>-8.3000000000000007</v>
      </c>
      <c r="BO106" s="61">
        <v>84</v>
      </c>
      <c r="BP106" s="61">
        <v>0.8</v>
      </c>
      <c r="BQ106" s="61">
        <v>75</v>
      </c>
      <c r="BR106" s="61">
        <v>42</v>
      </c>
      <c r="BS106" s="61">
        <v>74</v>
      </c>
      <c r="BT106" s="61">
        <v>79</v>
      </c>
      <c r="BU106" s="61">
        <v>72</v>
      </c>
      <c r="BV106" s="61">
        <v>95</v>
      </c>
      <c r="BW106" s="61">
        <v>71</v>
      </c>
      <c r="BX106" s="61">
        <v>74</v>
      </c>
      <c r="BY106" s="61">
        <v>70</v>
      </c>
      <c r="BZ106" s="61">
        <v>23</v>
      </c>
      <c r="CA106" s="61">
        <v>61</v>
      </c>
      <c r="CB106" s="61">
        <v>3</v>
      </c>
      <c r="CC106" s="61">
        <v>74</v>
      </c>
      <c r="CD106" s="61">
        <v>-6.7</v>
      </c>
      <c r="CE106" s="61">
        <v>38</v>
      </c>
      <c r="CF106" s="61">
        <v>47</v>
      </c>
      <c r="CG106" s="61">
        <v>63</v>
      </c>
      <c r="CH106" s="61">
        <v>9.4</v>
      </c>
      <c r="CI106" s="61">
        <v>63</v>
      </c>
      <c r="CJ106" s="61">
        <v>-2</v>
      </c>
      <c r="CK106" s="61">
        <v>64</v>
      </c>
      <c r="CL106" s="61">
        <v>-2.9</v>
      </c>
      <c r="CM106" s="61">
        <v>65</v>
      </c>
      <c r="CN106" s="61">
        <v>0.6</v>
      </c>
      <c r="CO106" s="61">
        <v>58</v>
      </c>
      <c r="CP106" s="61">
        <v>5.0999999999999996</v>
      </c>
      <c r="CQ106" s="61">
        <v>66</v>
      </c>
      <c r="CR106" s="61">
        <v>0.71</v>
      </c>
      <c r="CS106" s="61">
        <v>52</v>
      </c>
      <c r="CT106" s="61">
        <v>26</v>
      </c>
      <c r="CU106" s="61">
        <v>60</v>
      </c>
      <c r="CV106" s="61">
        <v>233</v>
      </c>
      <c r="CW106" s="61">
        <v>195</v>
      </c>
      <c r="CX106" s="61">
        <v>310</v>
      </c>
      <c r="CY106" s="61">
        <v>219</v>
      </c>
      <c r="CZ106" s="61" t="s">
        <v>356</v>
      </c>
      <c r="DA106" s="61" t="s">
        <v>357</v>
      </c>
      <c r="DB106" s="61" t="s">
        <v>358</v>
      </c>
      <c r="DC106" s="61" t="s">
        <v>359</v>
      </c>
    </row>
    <row r="107" spans="1:107">
      <c r="A107" s="61" t="s">
        <v>3258</v>
      </c>
      <c r="B107" s="61" t="s">
        <v>131</v>
      </c>
      <c r="C107" s="61" t="s">
        <v>332</v>
      </c>
      <c r="D107" s="61">
        <v>2021</v>
      </c>
      <c r="E107" s="61" t="s">
        <v>333</v>
      </c>
      <c r="F107" s="61" t="s">
        <v>383</v>
      </c>
      <c r="G107" s="61" t="s">
        <v>3259</v>
      </c>
      <c r="H107" s="61" t="s">
        <v>387</v>
      </c>
      <c r="I107" s="61" t="s">
        <v>388</v>
      </c>
      <c r="J107" s="61" t="s">
        <v>2636</v>
      </c>
      <c r="K107" s="61" t="s">
        <v>3260</v>
      </c>
      <c r="L107" s="61" t="s">
        <v>708</v>
      </c>
      <c r="M107" s="61" t="s">
        <v>709</v>
      </c>
      <c r="N107" s="61" t="s">
        <v>477</v>
      </c>
      <c r="O107" s="61" t="s">
        <v>478</v>
      </c>
      <c r="P107" s="61" t="s">
        <v>369</v>
      </c>
      <c r="Q107" s="61" t="s">
        <v>2638</v>
      </c>
      <c r="R107" s="61" t="s">
        <v>346</v>
      </c>
      <c r="S107" s="61" t="s">
        <v>366</v>
      </c>
      <c r="T107" s="61" t="s">
        <v>2541</v>
      </c>
      <c r="U107" s="61">
        <v>103</v>
      </c>
      <c r="V107" s="61" t="s">
        <v>3261</v>
      </c>
      <c r="W107" s="61" t="s">
        <v>3064</v>
      </c>
      <c r="X107" s="61" t="s">
        <v>351</v>
      </c>
      <c r="Y107" s="62">
        <v>44405</v>
      </c>
      <c r="Z107" s="61" t="s">
        <v>3262</v>
      </c>
      <c r="AA107" s="61" t="b">
        <v>0</v>
      </c>
      <c r="AB107" s="61" t="s">
        <v>105</v>
      </c>
      <c r="AF107" s="61" t="s">
        <v>353</v>
      </c>
      <c r="AH107" s="61">
        <v>6</v>
      </c>
      <c r="AI107" s="62">
        <v>44901</v>
      </c>
      <c r="AK107" s="61">
        <v>6</v>
      </c>
      <c r="AL107" s="62">
        <v>44901</v>
      </c>
      <c r="AN107" s="61">
        <v>5</v>
      </c>
      <c r="AO107" s="62">
        <v>44901</v>
      </c>
      <c r="AQ107" s="61">
        <v>6</v>
      </c>
      <c r="AR107" s="62">
        <v>44901</v>
      </c>
      <c r="AT107" s="61">
        <v>5</v>
      </c>
      <c r="AU107" s="62">
        <v>44901</v>
      </c>
      <c r="AW107" s="61">
        <v>5</v>
      </c>
      <c r="AX107" s="62">
        <v>44901</v>
      </c>
      <c r="AZ107" s="61">
        <v>5</v>
      </c>
      <c r="BA107" s="62">
        <v>44901</v>
      </c>
      <c r="BC107" s="61">
        <v>38</v>
      </c>
      <c r="BD107" s="62">
        <v>44812</v>
      </c>
      <c r="BE107" s="61" t="s">
        <v>354</v>
      </c>
      <c r="BF107" s="61">
        <v>2</v>
      </c>
      <c r="BG107" s="62">
        <v>44901</v>
      </c>
      <c r="BI107" s="61" t="s">
        <v>3263</v>
      </c>
      <c r="BJ107" s="61">
        <v>-1.9</v>
      </c>
      <c r="BK107" s="61">
        <v>63</v>
      </c>
      <c r="BL107" s="61">
        <v>5.0999999999999996</v>
      </c>
      <c r="BM107" s="61">
        <v>54</v>
      </c>
      <c r="BN107" s="61">
        <v>-1.7</v>
      </c>
      <c r="BO107" s="61">
        <v>83</v>
      </c>
      <c r="BP107" s="61">
        <v>5.8</v>
      </c>
      <c r="BQ107" s="61">
        <v>74</v>
      </c>
      <c r="BR107" s="61">
        <v>56</v>
      </c>
      <c r="BS107" s="61">
        <v>74</v>
      </c>
      <c r="BT107" s="61">
        <v>89</v>
      </c>
      <c r="BU107" s="61">
        <v>72</v>
      </c>
      <c r="BV107" s="61">
        <v>124</v>
      </c>
      <c r="BW107" s="61">
        <v>73</v>
      </c>
      <c r="BX107" s="61">
        <v>117</v>
      </c>
      <c r="BY107" s="61">
        <v>72</v>
      </c>
      <c r="BZ107" s="61">
        <v>11</v>
      </c>
      <c r="CA107" s="61">
        <v>67</v>
      </c>
      <c r="CB107" s="61">
        <v>2.7</v>
      </c>
      <c r="CC107" s="61">
        <v>75</v>
      </c>
      <c r="CD107" s="61">
        <v>-6.9</v>
      </c>
      <c r="CE107" s="61">
        <v>47</v>
      </c>
      <c r="CF107" s="61">
        <v>81</v>
      </c>
      <c r="CG107" s="61">
        <v>66</v>
      </c>
      <c r="CH107" s="61">
        <v>6.1</v>
      </c>
      <c r="CI107" s="61">
        <v>66</v>
      </c>
      <c r="CJ107" s="61">
        <v>-1.6</v>
      </c>
      <c r="CK107" s="61">
        <v>66</v>
      </c>
      <c r="CL107" s="61">
        <v>-2.9</v>
      </c>
      <c r="CM107" s="61">
        <v>67</v>
      </c>
      <c r="CN107" s="61">
        <v>-0.1</v>
      </c>
      <c r="CO107" s="61">
        <v>62</v>
      </c>
      <c r="CP107" s="61">
        <v>5.6</v>
      </c>
      <c r="CQ107" s="61">
        <v>69</v>
      </c>
      <c r="CR107" s="61">
        <v>0.66</v>
      </c>
      <c r="CS107" s="61">
        <v>58</v>
      </c>
      <c r="CT107" s="61">
        <v>-1</v>
      </c>
      <c r="CU107" s="61">
        <v>61</v>
      </c>
      <c r="CV107" s="61">
        <v>225</v>
      </c>
      <c r="CW107" s="61">
        <v>173</v>
      </c>
      <c r="CX107" s="61">
        <v>300</v>
      </c>
      <c r="CY107" s="61">
        <v>214</v>
      </c>
      <c r="CZ107" s="61" t="s">
        <v>356</v>
      </c>
      <c r="DA107" s="61" t="s">
        <v>357</v>
      </c>
      <c r="DB107" s="61" t="s">
        <v>358</v>
      </c>
      <c r="DC107" s="61" t="s">
        <v>359</v>
      </c>
    </row>
    <row r="108" spans="1:107">
      <c r="A108" s="61" t="s">
        <v>3264</v>
      </c>
      <c r="B108" s="61" t="s">
        <v>143</v>
      </c>
      <c r="C108" s="61" t="s">
        <v>332</v>
      </c>
      <c r="D108" s="61">
        <v>2021</v>
      </c>
      <c r="E108" s="61" t="s">
        <v>333</v>
      </c>
      <c r="F108" s="61" t="s">
        <v>3265</v>
      </c>
      <c r="G108" s="61" t="s">
        <v>3266</v>
      </c>
      <c r="H108" s="61" t="s">
        <v>3267</v>
      </c>
      <c r="I108" s="61" t="s">
        <v>3268</v>
      </c>
      <c r="J108" s="61" t="s">
        <v>453</v>
      </c>
      <c r="K108" s="61" t="s">
        <v>3269</v>
      </c>
      <c r="L108" s="61" t="s">
        <v>3270</v>
      </c>
      <c r="M108" s="61" t="s">
        <v>3271</v>
      </c>
      <c r="N108" s="61" t="s">
        <v>3272</v>
      </c>
      <c r="O108" s="61" t="s">
        <v>3273</v>
      </c>
      <c r="P108" s="61" t="s">
        <v>456</v>
      </c>
      <c r="Q108" s="61" t="s">
        <v>457</v>
      </c>
      <c r="R108" s="61" t="s">
        <v>1024</v>
      </c>
      <c r="S108" s="61" t="s">
        <v>1485</v>
      </c>
      <c r="T108" s="61" t="s">
        <v>2541</v>
      </c>
      <c r="U108" s="61">
        <v>114</v>
      </c>
      <c r="V108" s="61" t="s">
        <v>3274</v>
      </c>
      <c r="W108" s="61" t="s">
        <v>3275</v>
      </c>
      <c r="X108" s="61" t="s">
        <v>351</v>
      </c>
      <c r="Y108" s="62">
        <v>44406</v>
      </c>
      <c r="Z108" s="61" t="s">
        <v>3276</v>
      </c>
      <c r="AA108" s="61" t="b">
        <v>0</v>
      </c>
      <c r="AB108" s="61" t="s">
        <v>135</v>
      </c>
      <c r="AF108" s="61" t="s">
        <v>353</v>
      </c>
      <c r="AH108" s="61">
        <v>6</v>
      </c>
      <c r="AI108" s="62">
        <v>44901</v>
      </c>
      <c r="AK108" s="61">
        <v>6</v>
      </c>
      <c r="AL108" s="62">
        <v>44901</v>
      </c>
      <c r="AN108" s="61">
        <v>5</v>
      </c>
      <c r="AO108" s="62">
        <v>44901</v>
      </c>
      <c r="AQ108" s="61">
        <v>6</v>
      </c>
      <c r="AR108" s="62">
        <v>44901</v>
      </c>
      <c r="AT108" s="61">
        <v>5</v>
      </c>
      <c r="AU108" s="62">
        <v>44901</v>
      </c>
      <c r="AW108" s="61">
        <v>6</v>
      </c>
      <c r="AX108" s="62">
        <v>44901</v>
      </c>
      <c r="AZ108" s="61">
        <v>5</v>
      </c>
      <c r="BA108" s="62">
        <v>44901</v>
      </c>
      <c r="BC108" s="61">
        <v>38</v>
      </c>
      <c r="BD108" s="62">
        <v>44811</v>
      </c>
      <c r="BE108" s="61" t="s">
        <v>354</v>
      </c>
      <c r="BF108" s="61">
        <v>2</v>
      </c>
      <c r="BG108" s="62">
        <v>44901</v>
      </c>
      <c r="BI108" s="61" t="s">
        <v>3277</v>
      </c>
      <c r="BJ108" s="61">
        <v>2.1</v>
      </c>
      <c r="BK108" s="61">
        <v>64</v>
      </c>
      <c r="BL108" s="61">
        <v>3.8</v>
      </c>
      <c r="BM108" s="61">
        <v>55</v>
      </c>
      <c r="BN108" s="61">
        <v>-7.1</v>
      </c>
      <c r="BO108" s="61">
        <v>84</v>
      </c>
      <c r="BP108" s="61">
        <v>3.8</v>
      </c>
      <c r="BQ108" s="61">
        <v>75</v>
      </c>
      <c r="BR108" s="61">
        <v>61</v>
      </c>
      <c r="BS108" s="61">
        <v>74</v>
      </c>
      <c r="BT108" s="61">
        <v>111</v>
      </c>
      <c r="BU108" s="61">
        <v>72</v>
      </c>
      <c r="BV108" s="61">
        <v>151</v>
      </c>
      <c r="BW108" s="61">
        <v>73</v>
      </c>
      <c r="BX108" s="61">
        <v>133</v>
      </c>
      <c r="BY108" s="61">
        <v>72</v>
      </c>
      <c r="BZ108" s="61">
        <v>24</v>
      </c>
      <c r="CA108" s="61">
        <v>67</v>
      </c>
      <c r="CB108" s="61">
        <v>2.6</v>
      </c>
      <c r="CC108" s="61">
        <v>76</v>
      </c>
      <c r="CD108" s="61">
        <v>-4</v>
      </c>
      <c r="CE108" s="61">
        <v>39</v>
      </c>
      <c r="CF108" s="61">
        <v>90</v>
      </c>
      <c r="CG108" s="61">
        <v>65</v>
      </c>
      <c r="CH108" s="61">
        <v>1.2</v>
      </c>
      <c r="CI108" s="61">
        <v>64</v>
      </c>
      <c r="CJ108" s="61">
        <v>-2.5</v>
      </c>
      <c r="CK108" s="61">
        <v>65</v>
      </c>
      <c r="CL108" s="61">
        <v>-2.8</v>
      </c>
      <c r="CM108" s="61">
        <v>65</v>
      </c>
      <c r="CN108" s="61">
        <v>-0.8</v>
      </c>
      <c r="CO108" s="61">
        <v>60</v>
      </c>
      <c r="CP108" s="61">
        <v>3.9</v>
      </c>
      <c r="CQ108" s="61">
        <v>67</v>
      </c>
      <c r="CR108" s="61">
        <v>-0.55000000000000004</v>
      </c>
      <c r="CS108" s="61">
        <v>54</v>
      </c>
      <c r="CT108" s="61">
        <v>33</v>
      </c>
      <c r="CU108" s="61">
        <v>61</v>
      </c>
      <c r="CV108" s="61">
        <v>199</v>
      </c>
      <c r="CW108" s="61">
        <v>154</v>
      </c>
      <c r="CX108" s="61">
        <v>273</v>
      </c>
      <c r="CY108" s="61">
        <v>184</v>
      </c>
      <c r="CZ108" s="61" t="s">
        <v>356</v>
      </c>
      <c r="DA108" s="61" t="s">
        <v>357</v>
      </c>
      <c r="DB108" s="61" t="s">
        <v>358</v>
      </c>
      <c r="DC108" s="61" t="s">
        <v>359</v>
      </c>
    </row>
    <row r="109" spans="1:107">
      <c r="A109" s="61" t="s">
        <v>3278</v>
      </c>
      <c r="B109" s="61" t="s">
        <v>91</v>
      </c>
      <c r="C109" s="61" t="s">
        <v>332</v>
      </c>
      <c r="D109" s="61">
        <v>2021</v>
      </c>
      <c r="E109" s="61" t="s">
        <v>632</v>
      </c>
      <c r="F109" s="61" t="s">
        <v>2715</v>
      </c>
      <c r="G109" s="61" t="s">
        <v>3279</v>
      </c>
      <c r="H109" s="61" t="s">
        <v>755</v>
      </c>
      <c r="I109" s="61" t="s">
        <v>717</v>
      </c>
      <c r="J109" s="61" t="s">
        <v>471</v>
      </c>
      <c r="K109" s="61" t="s">
        <v>495</v>
      </c>
      <c r="L109" s="61" t="s">
        <v>420</v>
      </c>
      <c r="M109" s="61" t="s">
        <v>372</v>
      </c>
      <c r="N109" s="61" t="s">
        <v>477</v>
      </c>
      <c r="O109" s="61" t="s">
        <v>718</v>
      </c>
      <c r="P109" s="61" t="s">
        <v>475</v>
      </c>
      <c r="Q109" s="61" t="s">
        <v>476</v>
      </c>
      <c r="R109" s="61" t="s">
        <v>497</v>
      </c>
      <c r="S109" s="61" t="s">
        <v>498</v>
      </c>
      <c r="T109" s="61" t="s">
        <v>2541</v>
      </c>
      <c r="U109" s="61">
        <v>66</v>
      </c>
      <c r="V109" s="61" t="s">
        <v>3280</v>
      </c>
      <c r="W109" s="61" t="s">
        <v>663</v>
      </c>
      <c r="X109" s="61" t="s">
        <v>351</v>
      </c>
      <c r="Y109" s="62">
        <v>44407</v>
      </c>
      <c r="Z109" s="61" t="s">
        <v>3281</v>
      </c>
      <c r="AA109" s="61" t="b">
        <v>0</v>
      </c>
      <c r="AB109" s="61" t="s">
        <v>86</v>
      </c>
      <c r="AF109" s="61" t="s">
        <v>353</v>
      </c>
      <c r="AH109" s="61">
        <v>6</v>
      </c>
      <c r="AI109" s="62">
        <v>44901</v>
      </c>
      <c r="AK109" s="61">
        <v>6</v>
      </c>
      <c r="AL109" s="62">
        <v>44901</v>
      </c>
      <c r="AN109" s="61">
        <v>6</v>
      </c>
      <c r="AO109" s="62">
        <v>44901</v>
      </c>
      <c r="AQ109" s="61">
        <v>6</v>
      </c>
      <c r="AR109" s="62">
        <v>44901</v>
      </c>
      <c r="AT109" s="61">
        <v>5</v>
      </c>
      <c r="AU109" s="62">
        <v>44901</v>
      </c>
      <c r="AW109" s="61">
        <v>6</v>
      </c>
      <c r="AX109" s="62">
        <v>44901</v>
      </c>
      <c r="AZ109" s="61">
        <v>5</v>
      </c>
      <c r="BA109" s="62">
        <v>44901</v>
      </c>
      <c r="BC109" s="61">
        <v>38</v>
      </c>
      <c r="BD109" s="62">
        <v>44811</v>
      </c>
      <c r="BE109" s="61" t="s">
        <v>354</v>
      </c>
      <c r="BF109" s="61">
        <v>1</v>
      </c>
      <c r="BG109" s="62">
        <v>44901</v>
      </c>
      <c r="BI109" s="61" t="s">
        <v>3282</v>
      </c>
      <c r="BJ109" s="61">
        <v>5</v>
      </c>
      <c r="BK109" s="61">
        <v>62</v>
      </c>
      <c r="BL109" s="61">
        <v>6.4</v>
      </c>
      <c r="BM109" s="61">
        <v>52</v>
      </c>
      <c r="BN109" s="61">
        <v>-5.6</v>
      </c>
      <c r="BO109" s="61">
        <v>73</v>
      </c>
      <c r="BP109" s="61">
        <v>2.6</v>
      </c>
      <c r="BQ109" s="61">
        <v>75</v>
      </c>
      <c r="BR109" s="61">
        <v>45</v>
      </c>
      <c r="BS109" s="61">
        <v>75</v>
      </c>
      <c r="BT109" s="61">
        <v>93</v>
      </c>
      <c r="BU109" s="61">
        <v>73</v>
      </c>
      <c r="BV109" s="61">
        <v>118</v>
      </c>
      <c r="BW109" s="61">
        <v>73</v>
      </c>
      <c r="BX109" s="61">
        <v>96</v>
      </c>
      <c r="BY109" s="61">
        <v>72</v>
      </c>
      <c r="BZ109" s="61">
        <v>30</v>
      </c>
      <c r="CA109" s="61">
        <v>66</v>
      </c>
      <c r="CB109" s="61">
        <v>3.9</v>
      </c>
      <c r="CC109" s="61">
        <v>75</v>
      </c>
      <c r="CD109" s="61">
        <v>-4.8</v>
      </c>
      <c r="CE109" s="61">
        <v>42</v>
      </c>
      <c r="CF109" s="61">
        <v>58</v>
      </c>
      <c r="CG109" s="61">
        <v>66</v>
      </c>
      <c r="CH109" s="61">
        <v>10.7</v>
      </c>
      <c r="CI109" s="61">
        <v>65</v>
      </c>
      <c r="CJ109" s="61">
        <v>-1.2</v>
      </c>
      <c r="CK109" s="61">
        <v>66</v>
      </c>
      <c r="CL109" s="61">
        <v>-2.7</v>
      </c>
      <c r="CM109" s="61">
        <v>67</v>
      </c>
      <c r="CN109" s="61">
        <v>0.9</v>
      </c>
      <c r="CO109" s="61">
        <v>61</v>
      </c>
      <c r="CP109" s="61">
        <v>4.2</v>
      </c>
      <c r="CQ109" s="61">
        <v>68</v>
      </c>
      <c r="CR109" s="61">
        <v>0.34</v>
      </c>
      <c r="CS109" s="61">
        <v>54</v>
      </c>
      <c r="CT109" s="61">
        <v>38</v>
      </c>
      <c r="CU109" s="61">
        <v>63</v>
      </c>
      <c r="CV109" s="61">
        <v>223</v>
      </c>
      <c r="CW109" s="61">
        <v>184</v>
      </c>
      <c r="CX109" s="61">
        <v>296</v>
      </c>
      <c r="CY109" s="61">
        <v>212</v>
      </c>
      <c r="CZ109" s="61" t="s">
        <v>356</v>
      </c>
      <c r="DA109" s="61" t="s">
        <v>357</v>
      </c>
      <c r="DB109" s="61" t="s">
        <v>358</v>
      </c>
      <c r="DC109" s="61" t="s">
        <v>359</v>
      </c>
    </row>
    <row r="110" spans="1:107">
      <c r="A110" s="61" t="s">
        <v>3283</v>
      </c>
      <c r="B110" s="61" t="s">
        <v>144</v>
      </c>
      <c r="C110" s="61" t="s">
        <v>332</v>
      </c>
      <c r="D110" s="61">
        <v>2021</v>
      </c>
      <c r="E110" s="61" t="s">
        <v>333</v>
      </c>
      <c r="F110" s="61" t="s">
        <v>2715</v>
      </c>
      <c r="G110" s="61" t="s">
        <v>3284</v>
      </c>
      <c r="H110" s="61" t="s">
        <v>755</v>
      </c>
      <c r="I110" s="61" t="s">
        <v>717</v>
      </c>
      <c r="J110" s="61" t="s">
        <v>1210</v>
      </c>
      <c r="K110" s="61" t="s">
        <v>3285</v>
      </c>
      <c r="L110" s="61" t="s">
        <v>420</v>
      </c>
      <c r="M110" s="61" t="s">
        <v>372</v>
      </c>
      <c r="N110" s="61" t="s">
        <v>477</v>
      </c>
      <c r="O110" s="61" t="s">
        <v>718</v>
      </c>
      <c r="P110" s="61" t="s">
        <v>1024</v>
      </c>
      <c r="Q110" s="61" t="s">
        <v>1678</v>
      </c>
      <c r="R110" s="61" t="s">
        <v>544</v>
      </c>
      <c r="S110" s="61" t="s">
        <v>818</v>
      </c>
      <c r="T110" s="61" t="s">
        <v>2541</v>
      </c>
      <c r="U110" s="61">
        <v>115</v>
      </c>
      <c r="V110" s="61" t="s">
        <v>3286</v>
      </c>
      <c r="W110" s="61" t="s">
        <v>3287</v>
      </c>
      <c r="X110" s="61" t="s">
        <v>351</v>
      </c>
      <c r="Y110" s="62">
        <v>44407</v>
      </c>
      <c r="Z110" s="61" t="s">
        <v>3288</v>
      </c>
      <c r="AA110" s="61" t="b">
        <v>0</v>
      </c>
      <c r="AB110" s="61" t="s">
        <v>135</v>
      </c>
      <c r="AF110" s="61" t="s">
        <v>353</v>
      </c>
      <c r="AH110" s="61">
        <v>6</v>
      </c>
      <c r="AI110" s="62">
        <v>44901</v>
      </c>
      <c r="AK110" s="61">
        <v>6</v>
      </c>
      <c r="AL110" s="62">
        <v>44901</v>
      </c>
      <c r="AN110" s="61">
        <v>5</v>
      </c>
      <c r="AO110" s="62">
        <v>44901</v>
      </c>
      <c r="AQ110" s="61">
        <v>6</v>
      </c>
      <c r="AR110" s="62">
        <v>44901</v>
      </c>
      <c r="AT110" s="61">
        <v>6</v>
      </c>
      <c r="AU110" s="62">
        <v>44901</v>
      </c>
      <c r="AW110" s="61">
        <v>6</v>
      </c>
      <c r="AX110" s="62">
        <v>44901</v>
      </c>
      <c r="AZ110" s="61">
        <v>5</v>
      </c>
      <c r="BA110" s="62">
        <v>44901</v>
      </c>
      <c r="BC110" s="61">
        <v>37</v>
      </c>
      <c r="BD110" s="62">
        <v>44811</v>
      </c>
      <c r="BE110" s="61" t="s">
        <v>354</v>
      </c>
      <c r="BF110" s="61">
        <v>1</v>
      </c>
      <c r="BG110" s="62">
        <v>44901</v>
      </c>
      <c r="BI110" s="61" t="s">
        <v>3289</v>
      </c>
      <c r="BJ110" s="61">
        <v>7.4</v>
      </c>
      <c r="BK110" s="61">
        <v>60</v>
      </c>
      <c r="BL110" s="61">
        <v>7.5</v>
      </c>
      <c r="BM110" s="61">
        <v>51</v>
      </c>
      <c r="BN110" s="61">
        <v>-8</v>
      </c>
      <c r="BO110" s="61">
        <v>74</v>
      </c>
      <c r="BP110" s="61">
        <v>3.4</v>
      </c>
      <c r="BQ110" s="61">
        <v>75</v>
      </c>
      <c r="BR110" s="61">
        <v>49</v>
      </c>
      <c r="BS110" s="61">
        <v>75</v>
      </c>
      <c r="BT110" s="61">
        <v>99</v>
      </c>
      <c r="BU110" s="61">
        <v>73</v>
      </c>
      <c r="BV110" s="61">
        <v>133</v>
      </c>
      <c r="BW110" s="61">
        <v>73</v>
      </c>
      <c r="BX110" s="61">
        <v>115</v>
      </c>
      <c r="BY110" s="61">
        <v>71</v>
      </c>
      <c r="BZ110" s="61">
        <v>27</v>
      </c>
      <c r="CA110" s="61">
        <v>66</v>
      </c>
      <c r="CB110" s="61">
        <v>3.7</v>
      </c>
      <c r="CC110" s="61">
        <v>76</v>
      </c>
      <c r="CD110" s="61">
        <v>-4.7</v>
      </c>
      <c r="CE110" s="61">
        <v>44</v>
      </c>
      <c r="CF110" s="61">
        <v>76</v>
      </c>
      <c r="CG110" s="61">
        <v>67</v>
      </c>
      <c r="CH110" s="61">
        <v>9.5</v>
      </c>
      <c r="CI110" s="61">
        <v>65</v>
      </c>
      <c r="CJ110" s="61">
        <v>-2.8</v>
      </c>
      <c r="CK110" s="61">
        <v>66</v>
      </c>
      <c r="CL110" s="61">
        <v>-4</v>
      </c>
      <c r="CM110" s="61">
        <v>67</v>
      </c>
      <c r="CN110" s="61">
        <v>1.5</v>
      </c>
      <c r="CO110" s="61">
        <v>61</v>
      </c>
      <c r="CP110" s="61">
        <v>0.2</v>
      </c>
      <c r="CQ110" s="61">
        <v>68</v>
      </c>
      <c r="CR110" s="61">
        <v>-0.05</v>
      </c>
      <c r="CS110" s="61">
        <v>54</v>
      </c>
      <c r="CT110" s="61">
        <v>26</v>
      </c>
      <c r="CU110" s="61">
        <v>63</v>
      </c>
      <c r="CV110" s="61">
        <v>195</v>
      </c>
      <c r="CW110" s="61">
        <v>169</v>
      </c>
      <c r="CX110" s="61">
        <v>240</v>
      </c>
      <c r="CY110" s="61">
        <v>186</v>
      </c>
      <c r="CZ110" s="61" t="s">
        <v>356</v>
      </c>
      <c r="DA110" s="61" t="s">
        <v>357</v>
      </c>
      <c r="DB110" s="61" t="s">
        <v>358</v>
      </c>
      <c r="DC110" s="61" t="s">
        <v>359</v>
      </c>
    </row>
    <row r="111" spans="1:107">
      <c r="A111" s="61" t="s">
        <v>3290</v>
      </c>
      <c r="B111" s="61" t="s">
        <v>145</v>
      </c>
      <c r="C111" s="61" t="s">
        <v>332</v>
      </c>
      <c r="D111" s="61">
        <v>2021</v>
      </c>
      <c r="E111" s="61" t="s">
        <v>333</v>
      </c>
      <c r="F111" s="61" t="s">
        <v>2715</v>
      </c>
      <c r="G111" s="61" t="s">
        <v>3291</v>
      </c>
      <c r="H111" s="61" t="s">
        <v>755</v>
      </c>
      <c r="I111" s="61" t="s">
        <v>717</v>
      </c>
      <c r="J111" s="61" t="s">
        <v>536</v>
      </c>
      <c r="K111" s="61" t="s">
        <v>3292</v>
      </c>
      <c r="L111" s="61" t="s">
        <v>420</v>
      </c>
      <c r="M111" s="61" t="s">
        <v>372</v>
      </c>
      <c r="N111" s="61" t="s">
        <v>477</v>
      </c>
      <c r="O111" s="61" t="s">
        <v>718</v>
      </c>
      <c r="P111" s="61" t="s">
        <v>540</v>
      </c>
      <c r="Q111" s="61" t="s">
        <v>341</v>
      </c>
      <c r="R111" s="61" t="s">
        <v>346</v>
      </c>
      <c r="S111" s="61" t="s">
        <v>3293</v>
      </c>
      <c r="T111" s="61" t="s">
        <v>2541</v>
      </c>
      <c r="U111" s="61">
        <v>116</v>
      </c>
      <c r="V111" s="61" t="s">
        <v>3294</v>
      </c>
      <c r="W111" s="61" t="s">
        <v>463</v>
      </c>
      <c r="X111" s="61" t="s">
        <v>351</v>
      </c>
      <c r="Y111" s="62">
        <v>44407</v>
      </c>
      <c r="Z111" s="61" t="s">
        <v>3295</v>
      </c>
      <c r="AA111" s="61" t="b">
        <v>0</v>
      </c>
      <c r="AB111" s="61" t="s">
        <v>135</v>
      </c>
      <c r="AF111" s="61" t="s">
        <v>353</v>
      </c>
      <c r="AH111" s="61">
        <v>6</v>
      </c>
      <c r="AI111" s="62">
        <v>44901</v>
      </c>
      <c r="AK111" s="61">
        <v>6</v>
      </c>
      <c r="AL111" s="62">
        <v>44901</v>
      </c>
      <c r="AN111" s="61">
        <v>6</v>
      </c>
      <c r="AO111" s="62">
        <v>44901</v>
      </c>
      <c r="AQ111" s="61">
        <v>6</v>
      </c>
      <c r="AR111" s="62">
        <v>44901</v>
      </c>
      <c r="AT111" s="61">
        <v>5</v>
      </c>
      <c r="AU111" s="62">
        <v>44901</v>
      </c>
      <c r="AW111" s="61">
        <v>6</v>
      </c>
      <c r="AX111" s="62">
        <v>44901</v>
      </c>
      <c r="AZ111" s="61">
        <v>5</v>
      </c>
      <c r="BA111" s="62">
        <v>44901</v>
      </c>
      <c r="BC111" s="61">
        <v>39</v>
      </c>
      <c r="BD111" s="62">
        <v>44811</v>
      </c>
      <c r="BE111" s="61" t="s">
        <v>354</v>
      </c>
      <c r="BF111" s="61">
        <v>1</v>
      </c>
      <c r="BG111" s="62">
        <v>44901</v>
      </c>
      <c r="BI111" s="61" t="s">
        <v>3296</v>
      </c>
      <c r="BJ111" s="61">
        <v>6.3</v>
      </c>
      <c r="BK111" s="61">
        <v>62</v>
      </c>
      <c r="BL111" s="61">
        <v>6.6</v>
      </c>
      <c r="BM111" s="61">
        <v>53</v>
      </c>
      <c r="BN111" s="61">
        <v>-8.9</v>
      </c>
      <c r="BO111" s="61">
        <v>84</v>
      </c>
      <c r="BP111" s="61">
        <v>1.6</v>
      </c>
      <c r="BQ111" s="61">
        <v>76</v>
      </c>
      <c r="BR111" s="61">
        <v>37</v>
      </c>
      <c r="BS111" s="61">
        <v>75</v>
      </c>
      <c r="BT111" s="61">
        <v>78</v>
      </c>
      <c r="BU111" s="61">
        <v>74</v>
      </c>
      <c r="BV111" s="61">
        <v>102</v>
      </c>
      <c r="BW111" s="61">
        <v>74</v>
      </c>
      <c r="BX111" s="61">
        <v>80</v>
      </c>
      <c r="BY111" s="61">
        <v>73</v>
      </c>
      <c r="BZ111" s="61">
        <v>19</v>
      </c>
      <c r="CA111" s="61">
        <v>67</v>
      </c>
      <c r="CB111" s="61">
        <v>2.9</v>
      </c>
      <c r="CC111" s="61">
        <v>76</v>
      </c>
      <c r="CD111" s="61">
        <v>-6.9</v>
      </c>
      <c r="CE111" s="61">
        <v>44</v>
      </c>
      <c r="CF111" s="61">
        <v>49</v>
      </c>
      <c r="CG111" s="61">
        <v>67</v>
      </c>
      <c r="CH111" s="61">
        <v>7.2</v>
      </c>
      <c r="CI111" s="61">
        <v>66</v>
      </c>
      <c r="CJ111" s="61">
        <v>2.6</v>
      </c>
      <c r="CK111" s="61">
        <v>67</v>
      </c>
      <c r="CL111" s="61">
        <v>2.6</v>
      </c>
      <c r="CM111" s="61">
        <v>68</v>
      </c>
      <c r="CN111" s="61">
        <v>-0.2</v>
      </c>
      <c r="CO111" s="61">
        <v>62</v>
      </c>
      <c r="CP111" s="61">
        <v>3.9</v>
      </c>
      <c r="CQ111" s="61">
        <v>69</v>
      </c>
      <c r="CR111" s="61">
        <v>0.49</v>
      </c>
      <c r="CS111" s="61">
        <v>55</v>
      </c>
      <c r="CT111" s="61">
        <v>28</v>
      </c>
      <c r="CU111" s="61">
        <v>63</v>
      </c>
      <c r="CV111" s="61">
        <v>214</v>
      </c>
      <c r="CW111" s="61">
        <v>174</v>
      </c>
      <c r="CX111" s="61">
        <v>276</v>
      </c>
      <c r="CY111" s="61">
        <v>204</v>
      </c>
      <c r="CZ111" s="61" t="s">
        <v>356</v>
      </c>
      <c r="DA111" s="61" t="s">
        <v>357</v>
      </c>
      <c r="DB111" s="61" t="s">
        <v>358</v>
      </c>
      <c r="DC111" s="61" t="s">
        <v>359</v>
      </c>
    </row>
    <row r="112" spans="1:107">
      <c r="A112" s="61" t="s">
        <v>3297</v>
      </c>
      <c r="B112" s="61" t="s">
        <v>38</v>
      </c>
      <c r="C112" s="61" t="s">
        <v>332</v>
      </c>
      <c r="D112" s="61">
        <v>2021</v>
      </c>
      <c r="E112" s="61" t="s">
        <v>632</v>
      </c>
      <c r="F112" s="61" t="s">
        <v>3265</v>
      </c>
      <c r="G112" s="61" t="s">
        <v>3298</v>
      </c>
      <c r="H112" s="61" t="s">
        <v>3267</v>
      </c>
      <c r="I112" s="61" t="s">
        <v>3268</v>
      </c>
      <c r="J112" s="61" t="s">
        <v>987</v>
      </c>
      <c r="K112" s="61" t="s">
        <v>3299</v>
      </c>
      <c r="L112" s="61" t="s">
        <v>3270</v>
      </c>
      <c r="M112" s="61" t="s">
        <v>3271</v>
      </c>
      <c r="N112" s="61" t="s">
        <v>3272</v>
      </c>
      <c r="O112" s="61" t="s">
        <v>3273</v>
      </c>
      <c r="P112" s="61" t="s">
        <v>989</v>
      </c>
      <c r="Q112" s="61" t="s">
        <v>423</v>
      </c>
      <c r="R112" s="61" t="s">
        <v>3300</v>
      </c>
      <c r="S112" s="61" t="s">
        <v>3301</v>
      </c>
      <c r="T112" s="61" t="s">
        <v>2541</v>
      </c>
      <c r="U112" s="61">
        <v>18</v>
      </c>
      <c r="V112" s="61" t="s">
        <v>3302</v>
      </c>
      <c r="W112" s="61" t="s">
        <v>3303</v>
      </c>
      <c r="X112" s="61" t="s">
        <v>351</v>
      </c>
      <c r="Y112" s="62">
        <v>44407</v>
      </c>
      <c r="Z112" s="61" t="s">
        <v>3304</v>
      </c>
      <c r="AA112" s="61" t="b">
        <v>0</v>
      </c>
      <c r="AB112" s="61" t="s">
        <v>20</v>
      </c>
      <c r="AF112" s="61" t="s">
        <v>353</v>
      </c>
      <c r="AH112" s="61">
        <v>6</v>
      </c>
      <c r="AI112" s="62">
        <v>44901</v>
      </c>
      <c r="AK112" s="61">
        <v>6</v>
      </c>
      <c r="AL112" s="62">
        <v>44901</v>
      </c>
      <c r="AN112" s="61">
        <v>6</v>
      </c>
      <c r="AO112" s="62">
        <v>44901</v>
      </c>
      <c r="AQ112" s="61">
        <v>6</v>
      </c>
      <c r="AR112" s="62">
        <v>44901</v>
      </c>
      <c r="AT112" s="61">
        <v>5</v>
      </c>
      <c r="AU112" s="62">
        <v>44901</v>
      </c>
      <c r="AW112" s="61">
        <v>6</v>
      </c>
      <c r="AX112" s="62">
        <v>44901</v>
      </c>
      <c r="AZ112" s="61">
        <v>5</v>
      </c>
      <c r="BA112" s="62">
        <v>44901</v>
      </c>
      <c r="BC112" s="61">
        <v>36</v>
      </c>
      <c r="BD112" s="62">
        <v>44811</v>
      </c>
      <c r="BE112" s="61" t="s">
        <v>354</v>
      </c>
      <c r="BF112" s="61">
        <v>1</v>
      </c>
      <c r="BG112" s="62">
        <v>44901</v>
      </c>
      <c r="BI112" s="61" t="s">
        <v>3305</v>
      </c>
      <c r="BJ112" s="61">
        <v>7.9</v>
      </c>
      <c r="BK112" s="61">
        <v>63</v>
      </c>
      <c r="BL112" s="61">
        <v>1.5</v>
      </c>
      <c r="BM112" s="61">
        <v>54</v>
      </c>
      <c r="BN112" s="61">
        <v>-8.1999999999999993</v>
      </c>
      <c r="BO112" s="61">
        <v>84</v>
      </c>
      <c r="BP112" s="61">
        <v>2.2999999999999998</v>
      </c>
      <c r="BQ112" s="61">
        <v>75</v>
      </c>
      <c r="BR112" s="61">
        <v>51</v>
      </c>
      <c r="BS112" s="61">
        <v>74</v>
      </c>
      <c r="BT112" s="61">
        <v>103</v>
      </c>
      <c r="BU112" s="61">
        <v>72</v>
      </c>
      <c r="BV112" s="61">
        <v>130</v>
      </c>
      <c r="BW112" s="61">
        <v>73</v>
      </c>
      <c r="BX112" s="61">
        <v>98</v>
      </c>
      <c r="BY112" s="61">
        <v>72</v>
      </c>
      <c r="BZ112" s="61">
        <v>19</v>
      </c>
      <c r="CA112" s="61">
        <v>66</v>
      </c>
      <c r="CB112" s="61">
        <v>1.8</v>
      </c>
      <c r="CC112" s="61">
        <v>75</v>
      </c>
      <c r="CD112" s="61">
        <v>-3.1</v>
      </c>
      <c r="CE112" s="61">
        <v>38</v>
      </c>
      <c r="CF112" s="61">
        <v>75</v>
      </c>
      <c r="CG112" s="61">
        <v>65</v>
      </c>
      <c r="CH112" s="61">
        <v>3.6</v>
      </c>
      <c r="CI112" s="61">
        <v>64</v>
      </c>
      <c r="CJ112" s="61">
        <v>-0.9</v>
      </c>
      <c r="CK112" s="61">
        <v>65</v>
      </c>
      <c r="CL112" s="61">
        <v>-0.2</v>
      </c>
      <c r="CM112" s="61">
        <v>65</v>
      </c>
      <c r="CN112" s="61">
        <v>-0.2</v>
      </c>
      <c r="CO112" s="61">
        <v>60</v>
      </c>
      <c r="CP112" s="61">
        <v>1.9</v>
      </c>
      <c r="CQ112" s="61">
        <v>67</v>
      </c>
      <c r="CR112" s="61">
        <v>-0.55000000000000004</v>
      </c>
      <c r="CS112" s="61">
        <v>53</v>
      </c>
      <c r="CT112" s="61">
        <v>35</v>
      </c>
      <c r="CU112" s="61">
        <v>60</v>
      </c>
      <c r="CV112" s="61">
        <v>194</v>
      </c>
      <c r="CW112" s="61">
        <v>162</v>
      </c>
      <c r="CX112" s="61">
        <v>260</v>
      </c>
      <c r="CY112" s="61">
        <v>176</v>
      </c>
      <c r="CZ112" s="61" t="s">
        <v>356</v>
      </c>
      <c r="DA112" s="61" t="s">
        <v>357</v>
      </c>
      <c r="DB112" s="61" t="s">
        <v>358</v>
      </c>
      <c r="DC112" s="61" t="s">
        <v>359</v>
      </c>
    </row>
    <row r="113" spans="1:107">
      <c r="A113" s="61" t="s">
        <v>3306</v>
      </c>
      <c r="B113" s="61" t="s">
        <v>192</v>
      </c>
      <c r="C113" s="61" t="s">
        <v>332</v>
      </c>
      <c r="D113" s="61">
        <v>2021</v>
      </c>
      <c r="E113" s="61" t="s">
        <v>333</v>
      </c>
      <c r="F113" s="61" t="s">
        <v>742</v>
      </c>
      <c r="G113" s="61" t="s">
        <v>3307</v>
      </c>
      <c r="H113" s="61" t="s">
        <v>369</v>
      </c>
      <c r="I113" s="61" t="s">
        <v>744</v>
      </c>
      <c r="J113" s="61" t="s">
        <v>536</v>
      </c>
      <c r="K113" s="61" t="s">
        <v>3308</v>
      </c>
      <c r="L113" s="61" t="s">
        <v>456</v>
      </c>
      <c r="M113" s="61" t="s">
        <v>569</v>
      </c>
      <c r="N113" s="61" t="s">
        <v>416</v>
      </c>
      <c r="O113" s="61" t="s">
        <v>746</v>
      </c>
      <c r="P113" s="61" t="s">
        <v>540</v>
      </c>
      <c r="Q113" s="61" t="s">
        <v>341</v>
      </c>
      <c r="R113" s="61" t="s">
        <v>3309</v>
      </c>
      <c r="S113" s="61" t="s">
        <v>3310</v>
      </c>
      <c r="T113" s="61" t="s">
        <v>2541</v>
      </c>
      <c r="U113" s="61">
        <v>160</v>
      </c>
      <c r="V113" s="61" t="s">
        <v>3311</v>
      </c>
      <c r="W113" s="61" t="s">
        <v>1111</v>
      </c>
      <c r="X113" s="61" t="s">
        <v>351</v>
      </c>
      <c r="Y113" s="62">
        <v>44408</v>
      </c>
      <c r="Z113" s="61" t="s">
        <v>3312</v>
      </c>
      <c r="AA113" s="61" t="b">
        <v>0</v>
      </c>
      <c r="AB113" s="61" t="s">
        <v>109</v>
      </c>
      <c r="AF113" s="61" t="s">
        <v>353</v>
      </c>
      <c r="AH113" s="61">
        <v>6</v>
      </c>
      <c r="AI113" s="62">
        <v>44901</v>
      </c>
      <c r="AK113" s="61">
        <v>6</v>
      </c>
      <c r="AL113" s="62">
        <v>44901</v>
      </c>
      <c r="AN113" s="61">
        <v>5</v>
      </c>
      <c r="AO113" s="62">
        <v>44901</v>
      </c>
      <c r="AQ113" s="61">
        <v>6</v>
      </c>
      <c r="AR113" s="62">
        <v>44901</v>
      </c>
      <c r="AT113" s="61">
        <v>5</v>
      </c>
      <c r="AU113" s="62">
        <v>44901</v>
      </c>
      <c r="AW113" s="61">
        <v>6</v>
      </c>
      <c r="AX113" s="62">
        <v>44901</v>
      </c>
      <c r="AZ113" s="61">
        <v>5</v>
      </c>
      <c r="BA113" s="62">
        <v>44901</v>
      </c>
      <c r="BC113" s="61">
        <v>38</v>
      </c>
      <c r="BD113" s="62">
        <v>44811</v>
      </c>
      <c r="BE113" s="61" t="s">
        <v>354</v>
      </c>
      <c r="BF113" s="61">
        <v>2</v>
      </c>
      <c r="BG113" s="62">
        <v>44901</v>
      </c>
      <c r="BI113" s="61" t="s">
        <v>3313</v>
      </c>
      <c r="BJ113" s="61">
        <v>-6.8</v>
      </c>
      <c r="BK113" s="61">
        <v>61</v>
      </c>
      <c r="BL113" s="61">
        <v>1.4</v>
      </c>
      <c r="BM113" s="61">
        <v>52</v>
      </c>
      <c r="BN113" s="61">
        <v>-8.6</v>
      </c>
      <c r="BO113" s="61">
        <v>83</v>
      </c>
      <c r="BP113" s="61">
        <v>6.3</v>
      </c>
      <c r="BQ113" s="61">
        <v>75</v>
      </c>
      <c r="BR113" s="61">
        <v>60</v>
      </c>
      <c r="BS113" s="61">
        <v>74</v>
      </c>
      <c r="BT113" s="61">
        <v>107</v>
      </c>
      <c r="BU113" s="61">
        <v>72</v>
      </c>
      <c r="BV113" s="61">
        <v>138</v>
      </c>
      <c r="BW113" s="61">
        <v>73</v>
      </c>
      <c r="BX113" s="61">
        <v>122</v>
      </c>
      <c r="BY113" s="61">
        <v>72</v>
      </c>
      <c r="BZ113" s="61">
        <v>23</v>
      </c>
      <c r="CA113" s="61">
        <v>67</v>
      </c>
      <c r="CB113" s="61">
        <v>1.1000000000000001</v>
      </c>
      <c r="CC113" s="61">
        <v>76</v>
      </c>
      <c r="CD113" s="61">
        <v>-6.3</v>
      </c>
      <c r="CE113" s="61">
        <v>42</v>
      </c>
      <c r="CF113" s="61">
        <v>86</v>
      </c>
      <c r="CG113" s="61">
        <v>67</v>
      </c>
      <c r="CH113" s="61">
        <v>6.6</v>
      </c>
      <c r="CI113" s="61">
        <v>66</v>
      </c>
      <c r="CJ113" s="61">
        <v>-2.4</v>
      </c>
      <c r="CK113" s="61">
        <v>66</v>
      </c>
      <c r="CL113" s="61">
        <v>-1.8</v>
      </c>
      <c r="CM113" s="61">
        <v>67</v>
      </c>
      <c r="CN113" s="61">
        <v>1</v>
      </c>
      <c r="CO113" s="61">
        <v>60</v>
      </c>
      <c r="CP113" s="61">
        <v>0.9</v>
      </c>
      <c r="CQ113" s="61">
        <v>69</v>
      </c>
      <c r="CR113" s="61">
        <v>0.05</v>
      </c>
      <c r="CS113" s="61">
        <v>57</v>
      </c>
      <c r="CT113" s="61">
        <v>21</v>
      </c>
      <c r="CU113" s="61">
        <v>61</v>
      </c>
      <c r="CV113" s="61">
        <v>211</v>
      </c>
      <c r="CW113" s="61">
        <v>182</v>
      </c>
      <c r="CX113" s="61">
        <v>271</v>
      </c>
      <c r="CY113" s="61">
        <v>193</v>
      </c>
      <c r="CZ113" s="61" t="s">
        <v>356</v>
      </c>
      <c r="DA113" s="61" t="s">
        <v>357</v>
      </c>
      <c r="DB113" s="61" t="s">
        <v>358</v>
      </c>
      <c r="DC113" s="61" t="s">
        <v>359</v>
      </c>
    </row>
    <row r="114" spans="1:107">
      <c r="A114" s="61" t="s">
        <v>3314</v>
      </c>
      <c r="B114" s="61" t="s">
        <v>39</v>
      </c>
      <c r="C114" s="61" t="s">
        <v>332</v>
      </c>
      <c r="D114" s="61">
        <v>2021</v>
      </c>
      <c r="E114" s="61" t="s">
        <v>333</v>
      </c>
      <c r="F114" s="61" t="s">
        <v>3095</v>
      </c>
      <c r="G114" s="61" t="s">
        <v>3315</v>
      </c>
      <c r="H114" s="61" t="s">
        <v>3097</v>
      </c>
      <c r="I114" s="61" t="s">
        <v>1335</v>
      </c>
      <c r="J114" s="61" t="s">
        <v>596</v>
      </c>
      <c r="K114" s="61" t="s">
        <v>3316</v>
      </c>
      <c r="L114" s="61" t="s">
        <v>3317</v>
      </c>
      <c r="M114" s="61" t="s">
        <v>3318</v>
      </c>
      <c r="N114" s="61" t="s">
        <v>3319</v>
      </c>
      <c r="O114" s="61" t="s">
        <v>3320</v>
      </c>
      <c r="P114" s="61" t="s">
        <v>601</v>
      </c>
      <c r="Q114" s="61" t="s">
        <v>602</v>
      </c>
      <c r="R114" s="61" t="s">
        <v>416</v>
      </c>
      <c r="S114" s="61" t="s">
        <v>1156</v>
      </c>
      <c r="T114" s="61" t="s">
        <v>2541</v>
      </c>
      <c r="U114" s="61">
        <v>19</v>
      </c>
      <c r="V114" s="61" t="s">
        <v>3321</v>
      </c>
      <c r="W114" s="61" t="s">
        <v>637</v>
      </c>
      <c r="X114" s="61" t="s">
        <v>351</v>
      </c>
      <c r="Y114" s="62">
        <v>44408</v>
      </c>
      <c r="Z114" s="61" t="s">
        <v>3322</v>
      </c>
      <c r="AA114" s="61" t="b">
        <v>0</v>
      </c>
      <c r="AB114" s="61" t="s">
        <v>20</v>
      </c>
      <c r="AF114" s="61" t="s">
        <v>353</v>
      </c>
      <c r="AH114" s="61">
        <v>5</v>
      </c>
      <c r="AI114" s="62">
        <v>44901</v>
      </c>
      <c r="AK114" s="61">
        <v>6</v>
      </c>
      <c r="AL114" s="62">
        <v>44901</v>
      </c>
      <c r="AN114" s="61">
        <v>5</v>
      </c>
      <c r="AO114" s="62">
        <v>44901</v>
      </c>
      <c r="AQ114" s="61">
        <v>6</v>
      </c>
      <c r="AR114" s="62">
        <v>44901</v>
      </c>
      <c r="AT114" s="61">
        <v>5</v>
      </c>
      <c r="AU114" s="62">
        <v>44901</v>
      </c>
      <c r="AW114" s="61">
        <v>5</v>
      </c>
      <c r="AX114" s="62">
        <v>44901</v>
      </c>
      <c r="AZ114" s="61">
        <v>5</v>
      </c>
      <c r="BA114" s="62">
        <v>44901</v>
      </c>
      <c r="BC114" s="61">
        <v>39</v>
      </c>
      <c r="BD114" s="62">
        <v>44811</v>
      </c>
      <c r="BE114" s="61" t="s">
        <v>354</v>
      </c>
      <c r="BF114" s="61">
        <v>1</v>
      </c>
      <c r="BG114" s="62">
        <v>44901</v>
      </c>
      <c r="BI114" s="61" t="s">
        <v>3323</v>
      </c>
      <c r="BJ114" s="61">
        <v>8.5</v>
      </c>
      <c r="BK114" s="61">
        <v>61</v>
      </c>
      <c r="BL114" s="61">
        <v>7</v>
      </c>
      <c r="BM114" s="61">
        <v>51</v>
      </c>
      <c r="BN114" s="61">
        <v>-9.5</v>
      </c>
      <c r="BO114" s="61">
        <v>84</v>
      </c>
      <c r="BP114" s="61">
        <v>2.2999999999999998</v>
      </c>
      <c r="BQ114" s="61">
        <v>75</v>
      </c>
      <c r="BR114" s="61">
        <v>47</v>
      </c>
      <c r="BS114" s="61">
        <v>74</v>
      </c>
      <c r="BT114" s="61">
        <v>90</v>
      </c>
      <c r="BU114" s="61">
        <v>72</v>
      </c>
      <c r="BV114" s="61">
        <v>113</v>
      </c>
      <c r="BW114" s="61">
        <v>73</v>
      </c>
      <c r="BX114" s="61">
        <v>100</v>
      </c>
      <c r="BY114" s="61">
        <v>72</v>
      </c>
      <c r="BZ114" s="61">
        <v>20</v>
      </c>
      <c r="CA114" s="61">
        <v>67</v>
      </c>
      <c r="CB114" s="61">
        <v>1.3</v>
      </c>
      <c r="CC114" s="61">
        <v>75</v>
      </c>
      <c r="CD114" s="61">
        <v>-5.4</v>
      </c>
      <c r="CE114" s="61">
        <v>41</v>
      </c>
      <c r="CF114" s="61">
        <v>57</v>
      </c>
      <c r="CG114" s="61">
        <v>65</v>
      </c>
      <c r="CH114" s="61">
        <v>5.2</v>
      </c>
      <c r="CI114" s="61">
        <v>65</v>
      </c>
      <c r="CJ114" s="61">
        <v>-0.6</v>
      </c>
      <c r="CK114" s="61">
        <v>66</v>
      </c>
      <c r="CL114" s="61">
        <v>-1.8</v>
      </c>
      <c r="CM114" s="61">
        <v>66</v>
      </c>
      <c r="CN114" s="61">
        <v>-0.3</v>
      </c>
      <c r="CO114" s="61">
        <v>60</v>
      </c>
      <c r="CP114" s="61">
        <v>3.8</v>
      </c>
      <c r="CQ114" s="61">
        <v>68</v>
      </c>
      <c r="CR114" s="61">
        <v>-0.02</v>
      </c>
      <c r="CS114" s="61">
        <v>55</v>
      </c>
      <c r="CT114" s="61">
        <v>34</v>
      </c>
      <c r="CU114" s="61">
        <v>59</v>
      </c>
      <c r="CV114" s="61">
        <v>203</v>
      </c>
      <c r="CW114" s="61">
        <v>168</v>
      </c>
      <c r="CX114" s="61">
        <v>272</v>
      </c>
      <c r="CY114" s="61">
        <v>185</v>
      </c>
      <c r="CZ114" s="61" t="s">
        <v>356</v>
      </c>
      <c r="DA114" s="61" t="s">
        <v>357</v>
      </c>
      <c r="DB114" s="61" t="s">
        <v>358</v>
      </c>
      <c r="DC114" s="61" t="s">
        <v>359</v>
      </c>
    </row>
    <row r="115" spans="1:107">
      <c r="A115" s="61" t="s">
        <v>3324</v>
      </c>
      <c r="B115" s="61" t="s">
        <v>92</v>
      </c>
      <c r="C115" s="61" t="s">
        <v>332</v>
      </c>
      <c r="D115" s="61">
        <v>2021</v>
      </c>
      <c r="E115" s="61" t="s">
        <v>333</v>
      </c>
      <c r="F115" s="61" t="s">
        <v>3265</v>
      </c>
      <c r="G115" s="61" t="s">
        <v>3325</v>
      </c>
      <c r="H115" s="61" t="s">
        <v>3267</v>
      </c>
      <c r="I115" s="61" t="s">
        <v>3268</v>
      </c>
      <c r="J115" s="61" t="s">
        <v>338</v>
      </c>
      <c r="K115" s="61" t="s">
        <v>3326</v>
      </c>
      <c r="L115" s="61" t="s">
        <v>3270</v>
      </c>
      <c r="M115" s="61" t="s">
        <v>3271</v>
      </c>
      <c r="N115" s="61" t="s">
        <v>3272</v>
      </c>
      <c r="O115" s="61" t="s">
        <v>3273</v>
      </c>
      <c r="P115" s="61" t="s">
        <v>344</v>
      </c>
      <c r="Q115" s="61" t="s">
        <v>345</v>
      </c>
      <c r="R115" s="61" t="s">
        <v>456</v>
      </c>
      <c r="S115" s="61" t="s">
        <v>3327</v>
      </c>
      <c r="T115" s="61" t="s">
        <v>2541</v>
      </c>
      <c r="U115" s="61">
        <v>67</v>
      </c>
      <c r="V115" s="61" t="s">
        <v>3328</v>
      </c>
      <c r="W115" s="61" t="s">
        <v>605</v>
      </c>
      <c r="X115" s="61" t="s">
        <v>351</v>
      </c>
      <c r="Y115" s="62">
        <v>44408</v>
      </c>
      <c r="Z115" s="61" t="s">
        <v>3329</v>
      </c>
      <c r="AA115" s="61" t="b">
        <v>0</v>
      </c>
      <c r="AB115" s="61" t="s">
        <v>86</v>
      </c>
      <c r="AF115" s="61" t="s">
        <v>353</v>
      </c>
      <c r="AH115" s="61">
        <v>6</v>
      </c>
      <c r="AI115" s="62">
        <v>44901</v>
      </c>
      <c r="AK115" s="61">
        <v>6</v>
      </c>
      <c r="AL115" s="62">
        <v>44901</v>
      </c>
      <c r="AN115" s="61">
        <v>6</v>
      </c>
      <c r="AO115" s="62">
        <v>44901</v>
      </c>
      <c r="AQ115" s="61">
        <v>6</v>
      </c>
      <c r="AR115" s="62">
        <v>44901</v>
      </c>
      <c r="AT115" s="61">
        <v>5</v>
      </c>
      <c r="AU115" s="62">
        <v>44901</v>
      </c>
      <c r="AW115" s="61">
        <v>6</v>
      </c>
      <c r="AX115" s="62">
        <v>44901</v>
      </c>
      <c r="AZ115" s="61">
        <v>5</v>
      </c>
      <c r="BA115" s="62">
        <v>44901</v>
      </c>
      <c r="BC115" s="61">
        <v>36</v>
      </c>
      <c r="BD115" s="62">
        <v>44811</v>
      </c>
      <c r="BE115" s="61" t="s">
        <v>354</v>
      </c>
      <c r="BF115" s="61">
        <v>1</v>
      </c>
      <c r="BG115" s="62">
        <v>44901</v>
      </c>
      <c r="BI115" s="61" t="s">
        <v>3330</v>
      </c>
      <c r="BJ115" s="61">
        <v>2.5</v>
      </c>
      <c r="BK115" s="61">
        <v>63</v>
      </c>
      <c r="BL115" s="61">
        <v>2.8</v>
      </c>
      <c r="BM115" s="61">
        <v>54</v>
      </c>
      <c r="BN115" s="61">
        <v>-5.6</v>
      </c>
      <c r="BO115" s="61">
        <v>83</v>
      </c>
      <c r="BP115" s="61">
        <v>4.4000000000000004</v>
      </c>
      <c r="BQ115" s="61">
        <v>74</v>
      </c>
      <c r="BR115" s="61">
        <v>56</v>
      </c>
      <c r="BS115" s="61">
        <v>74</v>
      </c>
      <c r="BT115" s="61">
        <v>98</v>
      </c>
      <c r="BU115" s="61">
        <v>72</v>
      </c>
      <c r="BV115" s="61">
        <v>132</v>
      </c>
      <c r="BW115" s="61">
        <v>73</v>
      </c>
      <c r="BX115" s="61">
        <v>112</v>
      </c>
      <c r="BY115" s="61">
        <v>72</v>
      </c>
      <c r="BZ115" s="61">
        <v>18</v>
      </c>
      <c r="CA115" s="61">
        <v>66</v>
      </c>
      <c r="CB115" s="61">
        <v>3.5</v>
      </c>
      <c r="CC115" s="61">
        <v>75</v>
      </c>
      <c r="CD115" s="61">
        <v>-6.2</v>
      </c>
      <c r="CE115" s="61">
        <v>39</v>
      </c>
      <c r="CF115" s="61">
        <v>63</v>
      </c>
      <c r="CG115" s="61">
        <v>65</v>
      </c>
      <c r="CH115" s="61">
        <v>5</v>
      </c>
      <c r="CI115" s="61">
        <v>64</v>
      </c>
      <c r="CJ115" s="61">
        <v>-1.7</v>
      </c>
      <c r="CK115" s="61">
        <v>65</v>
      </c>
      <c r="CL115" s="61">
        <v>-1.9</v>
      </c>
      <c r="CM115" s="61">
        <v>65</v>
      </c>
      <c r="CN115" s="61">
        <v>0.4</v>
      </c>
      <c r="CO115" s="61">
        <v>60</v>
      </c>
      <c r="CP115" s="61">
        <v>4</v>
      </c>
      <c r="CQ115" s="61">
        <v>67</v>
      </c>
      <c r="CR115" s="61">
        <v>-0.1</v>
      </c>
      <c r="CS115" s="61">
        <v>54</v>
      </c>
      <c r="CT115" s="61">
        <v>26</v>
      </c>
      <c r="CU115" s="61">
        <v>60</v>
      </c>
      <c r="CV115" s="61">
        <v>236</v>
      </c>
      <c r="CW115" s="61">
        <v>191</v>
      </c>
      <c r="CX115" s="61">
        <v>308</v>
      </c>
      <c r="CY115" s="61">
        <v>224</v>
      </c>
      <c r="CZ115" s="61" t="s">
        <v>356</v>
      </c>
      <c r="DA115" s="61" t="s">
        <v>357</v>
      </c>
      <c r="DB115" s="61" t="s">
        <v>358</v>
      </c>
      <c r="DC115" s="61" t="s">
        <v>359</v>
      </c>
    </row>
    <row r="116" spans="1:107">
      <c r="A116" s="61" t="s">
        <v>3331</v>
      </c>
      <c r="B116" s="61" t="s">
        <v>146</v>
      </c>
      <c r="C116" s="61" t="s">
        <v>332</v>
      </c>
      <c r="D116" s="61">
        <v>2021</v>
      </c>
      <c r="E116" s="61" t="s">
        <v>333</v>
      </c>
      <c r="F116" s="61" t="s">
        <v>3265</v>
      </c>
      <c r="G116" s="61" t="s">
        <v>1718</v>
      </c>
      <c r="H116" s="61" t="s">
        <v>3267</v>
      </c>
      <c r="I116" s="61" t="s">
        <v>3268</v>
      </c>
      <c r="J116" s="61" t="s">
        <v>497</v>
      </c>
      <c r="K116" s="61" t="s">
        <v>1719</v>
      </c>
      <c r="L116" s="61" t="s">
        <v>3270</v>
      </c>
      <c r="M116" s="61" t="s">
        <v>3271</v>
      </c>
      <c r="N116" s="61" t="s">
        <v>3272</v>
      </c>
      <c r="O116" s="61" t="s">
        <v>3273</v>
      </c>
      <c r="P116" s="61" t="s">
        <v>1475</v>
      </c>
      <c r="Q116" s="61" t="s">
        <v>1476</v>
      </c>
      <c r="R116" s="61" t="s">
        <v>598</v>
      </c>
      <c r="S116" s="61" t="s">
        <v>1720</v>
      </c>
      <c r="T116" s="61" t="s">
        <v>2541</v>
      </c>
      <c r="U116" s="61">
        <v>117</v>
      </c>
      <c r="V116" s="61" t="s">
        <v>944</v>
      </c>
      <c r="W116" s="61" t="s">
        <v>760</v>
      </c>
      <c r="X116" s="61" t="s">
        <v>351</v>
      </c>
      <c r="Y116" s="62">
        <v>44409</v>
      </c>
      <c r="Z116" s="61" t="s">
        <v>3332</v>
      </c>
      <c r="AA116" s="61" t="b">
        <v>0</v>
      </c>
      <c r="AB116" s="61" t="s">
        <v>135</v>
      </c>
      <c r="AF116" s="61" t="s">
        <v>410</v>
      </c>
      <c r="AH116" s="61">
        <v>6</v>
      </c>
      <c r="AI116" s="62">
        <v>44901</v>
      </c>
      <c r="AK116" s="61">
        <v>6</v>
      </c>
      <c r="AL116" s="62">
        <v>44901</v>
      </c>
      <c r="AN116" s="61">
        <v>6</v>
      </c>
      <c r="AO116" s="62">
        <v>44901</v>
      </c>
      <c r="AQ116" s="61">
        <v>6</v>
      </c>
      <c r="AR116" s="62">
        <v>44901</v>
      </c>
      <c r="AT116" s="61">
        <v>5</v>
      </c>
      <c r="AU116" s="62">
        <v>44901</v>
      </c>
      <c r="AW116" s="61">
        <v>6</v>
      </c>
      <c r="AX116" s="62">
        <v>44901</v>
      </c>
      <c r="AZ116" s="61">
        <v>5</v>
      </c>
      <c r="BA116" s="62">
        <v>44901</v>
      </c>
      <c r="BC116" s="61">
        <v>40</v>
      </c>
      <c r="BD116" s="62">
        <v>44811</v>
      </c>
      <c r="BE116" s="61" t="s">
        <v>354</v>
      </c>
      <c r="BF116" s="61">
        <v>1</v>
      </c>
      <c r="BG116" s="62">
        <v>44901</v>
      </c>
      <c r="BI116" s="61" t="s">
        <v>3333</v>
      </c>
      <c r="BJ116" s="61">
        <v>3</v>
      </c>
      <c r="BK116" s="61">
        <v>64</v>
      </c>
      <c r="BL116" s="61">
        <v>0.8</v>
      </c>
      <c r="BM116" s="61">
        <v>55</v>
      </c>
      <c r="BN116" s="61">
        <v>-5.6</v>
      </c>
      <c r="BO116" s="61">
        <v>84</v>
      </c>
      <c r="BP116" s="61">
        <v>2.6</v>
      </c>
      <c r="BQ116" s="61">
        <v>75</v>
      </c>
      <c r="BR116" s="61">
        <v>51</v>
      </c>
      <c r="BS116" s="61">
        <v>74</v>
      </c>
      <c r="BT116" s="61">
        <v>98</v>
      </c>
      <c r="BU116" s="61">
        <v>73</v>
      </c>
      <c r="BV116" s="61">
        <v>121</v>
      </c>
      <c r="BW116" s="61">
        <v>73</v>
      </c>
      <c r="BX116" s="61">
        <v>91</v>
      </c>
      <c r="BY116" s="61">
        <v>72</v>
      </c>
      <c r="BZ116" s="61">
        <v>18</v>
      </c>
      <c r="CA116" s="61">
        <v>67</v>
      </c>
      <c r="CB116" s="61">
        <v>3.1</v>
      </c>
      <c r="CC116" s="61">
        <v>76</v>
      </c>
      <c r="CD116" s="61">
        <v>-4.0999999999999996</v>
      </c>
      <c r="CE116" s="61">
        <v>40</v>
      </c>
      <c r="CF116" s="61">
        <v>61</v>
      </c>
      <c r="CG116" s="61">
        <v>66</v>
      </c>
      <c r="CH116" s="61">
        <v>8.1</v>
      </c>
      <c r="CI116" s="61">
        <v>65</v>
      </c>
      <c r="CJ116" s="61">
        <v>-1.6</v>
      </c>
      <c r="CK116" s="61">
        <v>66</v>
      </c>
      <c r="CL116" s="61">
        <v>-1</v>
      </c>
      <c r="CM116" s="61">
        <v>66</v>
      </c>
      <c r="CN116" s="61">
        <v>0.8</v>
      </c>
      <c r="CO116" s="61">
        <v>61</v>
      </c>
      <c r="CP116" s="61">
        <v>2</v>
      </c>
      <c r="CQ116" s="61">
        <v>68</v>
      </c>
      <c r="CR116" s="61">
        <v>-0.4</v>
      </c>
      <c r="CS116" s="61">
        <v>55</v>
      </c>
      <c r="CT116" s="61">
        <v>40</v>
      </c>
      <c r="CU116" s="61">
        <v>61</v>
      </c>
      <c r="CV116" s="61">
        <v>214</v>
      </c>
      <c r="CW116" s="61">
        <v>184</v>
      </c>
      <c r="CX116" s="61">
        <v>280</v>
      </c>
      <c r="CY116" s="61">
        <v>197</v>
      </c>
      <c r="CZ116" s="61" t="s">
        <v>356</v>
      </c>
      <c r="DA116" s="61" t="s">
        <v>357</v>
      </c>
      <c r="DB116" s="61" t="s">
        <v>358</v>
      </c>
      <c r="DC116" s="61" t="s">
        <v>359</v>
      </c>
    </row>
    <row r="117" spans="1:107">
      <c r="A117" s="61" t="s">
        <v>3334</v>
      </c>
      <c r="B117" s="61" t="s">
        <v>93</v>
      </c>
      <c r="C117" s="61" t="s">
        <v>332</v>
      </c>
      <c r="D117" s="61">
        <v>2021</v>
      </c>
      <c r="E117" s="61" t="s">
        <v>333</v>
      </c>
      <c r="F117" s="61" t="s">
        <v>725</v>
      </c>
      <c r="G117" s="61" t="s">
        <v>3335</v>
      </c>
      <c r="H117" s="61" t="s">
        <v>727</v>
      </c>
      <c r="I117" s="61" t="s">
        <v>728</v>
      </c>
      <c r="J117" s="61" t="s">
        <v>416</v>
      </c>
      <c r="K117" s="61" t="s">
        <v>3336</v>
      </c>
      <c r="L117" s="61" t="s">
        <v>731</v>
      </c>
      <c r="M117" s="61" t="s">
        <v>732</v>
      </c>
      <c r="N117" s="61" t="s">
        <v>475</v>
      </c>
      <c r="O117" s="61" t="s">
        <v>733</v>
      </c>
      <c r="P117" s="61" t="s">
        <v>420</v>
      </c>
      <c r="Q117" s="61" t="s">
        <v>421</v>
      </c>
      <c r="R117" s="61" t="s">
        <v>3241</v>
      </c>
      <c r="S117" s="61" t="s">
        <v>3337</v>
      </c>
      <c r="T117" s="61" t="s">
        <v>2541</v>
      </c>
      <c r="U117" s="61">
        <v>68</v>
      </c>
      <c r="V117" s="61" t="s">
        <v>3338</v>
      </c>
      <c r="W117" s="61" t="s">
        <v>3339</v>
      </c>
      <c r="X117" s="61" t="s">
        <v>351</v>
      </c>
      <c r="Y117" s="62">
        <v>44409</v>
      </c>
      <c r="Z117" s="61" t="s">
        <v>3340</v>
      </c>
      <c r="AA117" s="61" t="b">
        <v>0</v>
      </c>
      <c r="AB117" s="61" t="s">
        <v>86</v>
      </c>
      <c r="AF117" s="61" t="s">
        <v>410</v>
      </c>
      <c r="AH117" s="61">
        <v>6</v>
      </c>
      <c r="AI117" s="62">
        <v>44901</v>
      </c>
      <c r="AK117" s="61">
        <v>6</v>
      </c>
      <c r="AL117" s="62">
        <v>44901</v>
      </c>
      <c r="AN117" s="61">
        <v>5</v>
      </c>
      <c r="AO117" s="62">
        <v>44901</v>
      </c>
      <c r="AQ117" s="61">
        <v>6</v>
      </c>
      <c r="AR117" s="62">
        <v>44901</v>
      </c>
      <c r="AT117" s="61">
        <v>5</v>
      </c>
      <c r="AU117" s="62">
        <v>44901</v>
      </c>
      <c r="AW117" s="61">
        <v>6</v>
      </c>
      <c r="AX117" s="62">
        <v>44901</v>
      </c>
      <c r="AZ117" s="61">
        <v>5</v>
      </c>
      <c r="BA117" s="62">
        <v>44901</v>
      </c>
      <c r="BC117" s="61">
        <v>36</v>
      </c>
      <c r="BD117" s="62">
        <v>44811</v>
      </c>
      <c r="BE117" s="61" t="s">
        <v>354</v>
      </c>
      <c r="BF117" s="61">
        <v>1</v>
      </c>
      <c r="BG117" s="62">
        <v>44901</v>
      </c>
      <c r="BI117" s="61" t="s">
        <v>3341</v>
      </c>
      <c r="BJ117" s="61">
        <v>5.2</v>
      </c>
      <c r="BK117" s="61">
        <v>59</v>
      </c>
      <c r="BL117" s="61">
        <v>3.6</v>
      </c>
      <c r="BM117" s="61">
        <v>50</v>
      </c>
      <c r="BN117" s="61">
        <v>-7.6</v>
      </c>
      <c r="BO117" s="61">
        <v>84</v>
      </c>
      <c r="BP117" s="61">
        <v>2.5</v>
      </c>
      <c r="BQ117" s="61">
        <v>75</v>
      </c>
      <c r="BR117" s="61">
        <v>41</v>
      </c>
      <c r="BS117" s="61">
        <v>74</v>
      </c>
      <c r="BT117" s="61">
        <v>81</v>
      </c>
      <c r="BU117" s="61">
        <v>73</v>
      </c>
      <c r="BV117" s="61">
        <v>110</v>
      </c>
      <c r="BW117" s="61">
        <v>73</v>
      </c>
      <c r="BX117" s="61">
        <v>92</v>
      </c>
      <c r="BY117" s="61">
        <v>72</v>
      </c>
      <c r="BZ117" s="61">
        <v>23</v>
      </c>
      <c r="CA117" s="61">
        <v>65</v>
      </c>
      <c r="CB117" s="61">
        <v>1.3</v>
      </c>
      <c r="CC117" s="61">
        <v>76</v>
      </c>
      <c r="CD117" s="61">
        <v>-6.1</v>
      </c>
      <c r="CE117" s="61">
        <v>40</v>
      </c>
      <c r="CF117" s="61">
        <v>50</v>
      </c>
      <c r="CG117" s="61">
        <v>66</v>
      </c>
      <c r="CH117" s="61">
        <v>4.3</v>
      </c>
      <c r="CI117" s="61">
        <v>65</v>
      </c>
      <c r="CJ117" s="61">
        <v>3.2</v>
      </c>
      <c r="CK117" s="61">
        <v>65</v>
      </c>
      <c r="CL117" s="61">
        <v>4.5999999999999996</v>
      </c>
      <c r="CM117" s="61">
        <v>66</v>
      </c>
      <c r="CN117" s="61">
        <v>-1</v>
      </c>
      <c r="CO117" s="61">
        <v>60</v>
      </c>
      <c r="CP117" s="61">
        <v>3.5</v>
      </c>
      <c r="CQ117" s="61">
        <v>68</v>
      </c>
      <c r="CR117" s="61">
        <v>0.34</v>
      </c>
      <c r="CS117" s="61">
        <v>55</v>
      </c>
      <c r="CT117" s="61">
        <v>31</v>
      </c>
      <c r="CU117" s="61">
        <v>61</v>
      </c>
      <c r="CV117" s="61">
        <v>195</v>
      </c>
      <c r="CW117" s="61">
        <v>151</v>
      </c>
      <c r="CX117" s="61">
        <v>262</v>
      </c>
      <c r="CY117" s="61">
        <v>181</v>
      </c>
      <c r="CZ117" s="61" t="s">
        <v>356</v>
      </c>
      <c r="DA117" s="61" t="s">
        <v>357</v>
      </c>
      <c r="DB117" s="61" t="s">
        <v>358</v>
      </c>
      <c r="DC117" s="61" t="s">
        <v>359</v>
      </c>
    </row>
    <row r="118" spans="1:107">
      <c r="A118" s="61" t="s">
        <v>3342</v>
      </c>
      <c r="B118" s="61" t="s">
        <v>94</v>
      </c>
      <c r="C118" s="61" t="s">
        <v>332</v>
      </c>
      <c r="D118" s="61">
        <v>2021</v>
      </c>
      <c r="E118" s="61" t="s">
        <v>333</v>
      </c>
      <c r="F118" s="61" t="s">
        <v>3343</v>
      </c>
      <c r="G118" s="61" t="s">
        <v>3344</v>
      </c>
      <c r="H118" s="61" t="s">
        <v>2609</v>
      </c>
      <c r="I118" s="61" t="s">
        <v>3291</v>
      </c>
      <c r="J118" s="61" t="s">
        <v>367</v>
      </c>
      <c r="K118" s="61" t="s">
        <v>3345</v>
      </c>
      <c r="L118" s="61" t="s">
        <v>340</v>
      </c>
      <c r="M118" s="61" t="s">
        <v>2611</v>
      </c>
      <c r="N118" s="61" t="s">
        <v>536</v>
      </c>
      <c r="O118" s="61" t="s">
        <v>3292</v>
      </c>
      <c r="P118" s="61" t="s">
        <v>572</v>
      </c>
      <c r="Q118" s="61" t="s">
        <v>1419</v>
      </c>
      <c r="R118" s="61" t="s">
        <v>346</v>
      </c>
      <c r="S118" s="61" t="s">
        <v>3346</v>
      </c>
      <c r="T118" s="61" t="s">
        <v>2541</v>
      </c>
      <c r="U118" s="61">
        <v>69</v>
      </c>
      <c r="V118" s="61" t="s">
        <v>3347</v>
      </c>
      <c r="W118" s="61" t="s">
        <v>2798</v>
      </c>
      <c r="X118" s="61" t="s">
        <v>351</v>
      </c>
      <c r="Y118" s="62">
        <v>44409</v>
      </c>
      <c r="Z118" s="61" t="s">
        <v>3348</v>
      </c>
      <c r="AA118" s="61" t="b">
        <v>0</v>
      </c>
      <c r="AB118" s="61" t="s">
        <v>86</v>
      </c>
      <c r="AF118" s="61" t="s">
        <v>353</v>
      </c>
      <c r="AH118" s="61">
        <v>6</v>
      </c>
      <c r="AI118" s="62">
        <v>44901</v>
      </c>
      <c r="AK118" s="61">
        <v>6</v>
      </c>
      <c r="AL118" s="62">
        <v>44901</v>
      </c>
      <c r="AN118" s="61">
        <v>5</v>
      </c>
      <c r="AO118" s="62">
        <v>44901</v>
      </c>
      <c r="AQ118" s="61">
        <v>6</v>
      </c>
      <c r="AR118" s="62">
        <v>44901</v>
      </c>
      <c r="AT118" s="61">
        <v>6</v>
      </c>
      <c r="AU118" s="62">
        <v>44901</v>
      </c>
      <c r="AW118" s="61">
        <v>6</v>
      </c>
      <c r="AX118" s="62">
        <v>44901</v>
      </c>
      <c r="AZ118" s="61">
        <v>5</v>
      </c>
      <c r="BA118" s="62">
        <v>44901</v>
      </c>
      <c r="BC118" s="61">
        <v>39</v>
      </c>
      <c r="BD118" s="62">
        <v>44811</v>
      </c>
      <c r="BE118" s="61" t="s">
        <v>354</v>
      </c>
      <c r="BF118" s="61">
        <v>2</v>
      </c>
      <c r="BG118" s="62">
        <v>44901</v>
      </c>
      <c r="BI118" s="61" t="s">
        <v>3349</v>
      </c>
      <c r="BJ118" s="61">
        <v>2.8</v>
      </c>
      <c r="BK118" s="61">
        <v>59</v>
      </c>
      <c r="BL118" s="61">
        <v>-0.1</v>
      </c>
      <c r="BM118" s="61">
        <v>47</v>
      </c>
      <c r="BN118" s="61">
        <v>-7.3</v>
      </c>
      <c r="BO118" s="61">
        <v>83</v>
      </c>
      <c r="BP118" s="61">
        <v>4.5</v>
      </c>
      <c r="BQ118" s="61">
        <v>74</v>
      </c>
      <c r="BR118" s="61">
        <v>38</v>
      </c>
      <c r="BS118" s="61">
        <v>74</v>
      </c>
      <c r="BT118" s="61">
        <v>74</v>
      </c>
      <c r="BU118" s="61">
        <v>72</v>
      </c>
      <c r="BV118" s="61">
        <v>96</v>
      </c>
      <c r="BW118" s="61">
        <v>71</v>
      </c>
      <c r="BX118" s="61">
        <v>55</v>
      </c>
      <c r="BY118" s="61">
        <v>69</v>
      </c>
      <c r="BZ118" s="61">
        <v>19</v>
      </c>
      <c r="CA118" s="61">
        <v>62</v>
      </c>
      <c r="CB118" s="61">
        <v>2.9</v>
      </c>
      <c r="CC118" s="61">
        <v>75</v>
      </c>
      <c r="CD118" s="61">
        <v>-6.2</v>
      </c>
      <c r="CE118" s="61">
        <v>38</v>
      </c>
      <c r="CF118" s="61">
        <v>50</v>
      </c>
      <c r="CG118" s="61">
        <v>62</v>
      </c>
      <c r="CH118" s="61">
        <v>12.4</v>
      </c>
      <c r="CI118" s="61">
        <v>62</v>
      </c>
      <c r="CJ118" s="61">
        <v>0.7</v>
      </c>
      <c r="CK118" s="61">
        <v>64</v>
      </c>
      <c r="CL118" s="61">
        <v>-0.6</v>
      </c>
      <c r="CM118" s="61">
        <v>64</v>
      </c>
      <c r="CN118" s="61">
        <v>0.8</v>
      </c>
      <c r="CO118" s="61">
        <v>58</v>
      </c>
      <c r="CP118" s="61">
        <v>4.7</v>
      </c>
      <c r="CQ118" s="61">
        <v>66</v>
      </c>
      <c r="CR118" s="61">
        <v>0.88</v>
      </c>
      <c r="CS118" s="61">
        <v>53</v>
      </c>
      <c r="CT118" s="61">
        <v>14</v>
      </c>
      <c r="CU118" s="61">
        <v>59</v>
      </c>
      <c r="CV118" s="61">
        <v>232</v>
      </c>
      <c r="CW118" s="61">
        <v>187</v>
      </c>
      <c r="CX118" s="61">
        <v>303</v>
      </c>
      <c r="CY118" s="61">
        <v>223</v>
      </c>
      <c r="CZ118" s="61" t="s">
        <v>356</v>
      </c>
      <c r="DA118" s="61" t="s">
        <v>357</v>
      </c>
      <c r="DB118" s="61" t="s">
        <v>358</v>
      </c>
      <c r="DC118" s="61" t="s">
        <v>359</v>
      </c>
    </row>
    <row r="119" spans="1:107">
      <c r="A119" s="61" t="s">
        <v>3350</v>
      </c>
      <c r="B119" s="61" t="s">
        <v>193</v>
      </c>
      <c r="C119" s="61" t="s">
        <v>332</v>
      </c>
      <c r="D119" s="61">
        <v>2021</v>
      </c>
      <c r="E119" s="61" t="s">
        <v>333</v>
      </c>
      <c r="F119" s="61" t="s">
        <v>2609</v>
      </c>
      <c r="G119" s="61" t="s">
        <v>2898</v>
      </c>
      <c r="H119" s="61" t="s">
        <v>340</v>
      </c>
      <c r="I119" s="61" t="s">
        <v>2611</v>
      </c>
      <c r="J119" s="61" t="s">
        <v>416</v>
      </c>
      <c r="K119" s="61" t="s">
        <v>2899</v>
      </c>
      <c r="L119" s="61" t="s">
        <v>486</v>
      </c>
      <c r="M119" s="61" t="s">
        <v>890</v>
      </c>
      <c r="N119" s="61" t="s">
        <v>544</v>
      </c>
      <c r="O119" s="61" t="s">
        <v>3351</v>
      </c>
      <c r="P119" s="61" t="s">
        <v>420</v>
      </c>
      <c r="Q119" s="61" t="s">
        <v>421</v>
      </c>
      <c r="R119" s="61" t="s">
        <v>346</v>
      </c>
      <c r="S119" s="61" t="s">
        <v>1751</v>
      </c>
      <c r="T119" s="61" t="s">
        <v>2541</v>
      </c>
      <c r="U119" s="61">
        <v>161</v>
      </c>
      <c r="V119" s="61" t="s">
        <v>3352</v>
      </c>
      <c r="W119" s="61" t="s">
        <v>463</v>
      </c>
      <c r="X119" s="61" t="s">
        <v>351</v>
      </c>
      <c r="Y119" s="62">
        <v>44409</v>
      </c>
      <c r="Z119" s="61" t="s">
        <v>3353</v>
      </c>
      <c r="AA119" s="61" t="b">
        <v>0</v>
      </c>
      <c r="AB119" s="61" t="s">
        <v>109</v>
      </c>
      <c r="AF119" s="61" t="s">
        <v>353</v>
      </c>
      <c r="AH119" s="61">
        <v>6</v>
      </c>
      <c r="AI119" s="62">
        <v>44901</v>
      </c>
      <c r="AK119" s="61">
        <v>6</v>
      </c>
      <c r="AL119" s="62">
        <v>44901</v>
      </c>
      <c r="AN119" s="61">
        <v>5</v>
      </c>
      <c r="AO119" s="62">
        <v>44901</v>
      </c>
      <c r="AQ119" s="61">
        <v>6</v>
      </c>
      <c r="AR119" s="62">
        <v>44901</v>
      </c>
      <c r="AT119" s="61">
        <v>5</v>
      </c>
      <c r="AU119" s="62">
        <v>44901</v>
      </c>
      <c r="AW119" s="61">
        <v>6</v>
      </c>
      <c r="AX119" s="62">
        <v>44901</v>
      </c>
      <c r="AZ119" s="61">
        <v>5</v>
      </c>
      <c r="BA119" s="62">
        <v>44901</v>
      </c>
      <c r="BC119" s="61">
        <v>41</v>
      </c>
      <c r="BD119" s="62">
        <v>44811</v>
      </c>
      <c r="BE119" s="61" t="s">
        <v>354</v>
      </c>
      <c r="BF119" s="61">
        <v>1</v>
      </c>
      <c r="BG119" s="62">
        <v>44901</v>
      </c>
      <c r="BI119" s="61" t="s">
        <v>3354</v>
      </c>
      <c r="BJ119" s="61">
        <v>3.4</v>
      </c>
      <c r="BK119" s="61">
        <v>62</v>
      </c>
      <c r="BL119" s="61">
        <v>1</v>
      </c>
      <c r="BM119" s="61">
        <v>54</v>
      </c>
      <c r="BN119" s="61">
        <v>-3</v>
      </c>
      <c r="BO119" s="61">
        <v>74</v>
      </c>
      <c r="BP119" s="61">
        <v>2.8</v>
      </c>
      <c r="BQ119" s="61">
        <v>76</v>
      </c>
      <c r="BR119" s="61">
        <v>43</v>
      </c>
      <c r="BS119" s="61">
        <v>76</v>
      </c>
      <c r="BT119" s="61">
        <v>77</v>
      </c>
      <c r="BU119" s="61">
        <v>74</v>
      </c>
      <c r="BV119" s="61">
        <v>93</v>
      </c>
      <c r="BW119" s="61">
        <v>74</v>
      </c>
      <c r="BX119" s="61">
        <v>57</v>
      </c>
      <c r="BY119" s="61">
        <v>73</v>
      </c>
      <c r="BZ119" s="61">
        <v>19</v>
      </c>
      <c r="CA119" s="61">
        <v>67</v>
      </c>
      <c r="CB119" s="61">
        <v>2.8</v>
      </c>
      <c r="CC119" s="61">
        <v>77</v>
      </c>
      <c r="CD119" s="61">
        <v>-7.3</v>
      </c>
      <c r="CE119" s="61">
        <v>45</v>
      </c>
      <c r="CF119" s="61">
        <v>36</v>
      </c>
      <c r="CG119" s="61">
        <v>66</v>
      </c>
      <c r="CH119" s="61">
        <v>6.6</v>
      </c>
      <c r="CI119" s="61">
        <v>66</v>
      </c>
      <c r="CJ119" s="61">
        <v>1.4</v>
      </c>
      <c r="CK119" s="61">
        <v>67</v>
      </c>
      <c r="CL119" s="61">
        <v>1.5</v>
      </c>
      <c r="CM119" s="61">
        <v>67</v>
      </c>
      <c r="CN119" s="61">
        <v>-0.8</v>
      </c>
      <c r="CO119" s="61">
        <v>62</v>
      </c>
      <c r="CP119" s="61">
        <v>7.4</v>
      </c>
      <c r="CQ119" s="61">
        <v>69</v>
      </c>
      <c r="CR119" s="61">
        <v>0.75</v>
      </c>
      <c r="CS119" s="61">
        <v>58</v>
      </c>
      <c r="CT119" s="61">
        <v>46</v>
      </c>
      <c r="CU119" s="61">
        <v>63</v>
      </c>
      <c r="CV119" s="61">
        <v>248</v>
      </c>
      <c r="CW119" s="61">
        <v>196</v>
      </c>
      <c r="CX119" s="61">
        <v>350</v>
      </c>
      <c r="CY119" s="61">
        <v>239</v>
      </c>
      <c r="CZ119" s="61" t="s">
        <v>356</v>
      </c>
      <c r="DA119" s="61" t="s">
        <v>357</v>
      </c>
      <c r="DB119" s="61" t="s">
        <v>358</v>
      </c>
      <c r="DC119" s="61" t="s">
        <v>359</v>
      </c>
    </row>
    <row r="120" spans="1:107">
      <c r="A120" s="61" t="s">
        <v>3355</v>
      </c>
      <c r="B120" s="61" t="s">
        <v>147</v>
      </c>
      <c r="C120" s="61" t="s">
        <v>332</v>
      </c>
      <c r="D120" s="61">
        <v>2021</v>
      </c>
      <c r="E120" s="61" t="s">
        <v>333</v>
      </c>
      <c r="F120" s="61" t="s">
        <v>2715</v>
      </c>
      <c r="G120" s="61" t="s">
        <v>3284</v>
      </c>
      <c r="H120" s="61" t="s">
        <v>755</v>
      </c>
      <c r="I120" s="61" t="s">
        <v>717</v>
      </c>
      <c r="J120" s="61" t="s">
        <v>1210</v>
      </c>
      <c r="K120" s="61" t="s">
        <v>3285</v>
      </c>
      <c r="L120" s="61" t="s">
        <v>420</v>
      </c>
      <c r="M120" s="61" t="s">
        <v>372</v>
      </c>
      <c r="N120" s="61" t="s">
        <v>477</v>
      </c>
      <c r="O120" s="61" t="s">
        <v>718</v>
      </c>
      <c r="P120" s="61" t="s">
        <v>1024</v>
      </c>
      <c r="Q120" s="61" t="s">
        <v>1678</v>
      </c>
      <c r="R120" s="61" t="s">
        <v>544</v>
      </c>
      <c r="S120" s="61" t="s">
        <v>818</v>
      </c>
      <c r="T120" s="61" t="s">
        <v>2541</v>
      </c>
      <c r="U120" s="61">
        <v>118</v>
      </c>
      <c r="V120" s="61" t="s">
        <v>3356</v>
      </c>
      <c r="W120" s="61" t="s">
        <v>2798</v>
      </c>
      <c r="X120" s="61" t="s">
        <v>351</v>
      </c>
      <c r="Y120" s="62">
        <v>44409</v>
      </c>
      <c r="Z120" s="61" t="s">
        <v>3357</v>
      </c>
      <c r="AA120" s="61" t="b">
        <v>0</v>
      </c>
      <c r="AB120" s="61" t="s">
        <v>135</v>
      </c>
      <c r="AF120" s="61" t="s">
        <v>353</v>
      </c>
      <c r="AH120" s="61">
        <v>6</v>
      </c>
      <c r="AI120" s="62">
        <v>44901</v>
      </c>
      <c r="AK120" s="61">
        <v>6</v>
      </c>
      <c r="AL120" s="62">
        <v>44901</v>
      </c>
      <c r="AN120" s="61">
        <v>6</v>
      </c>
      <c r="AO120" s="62">
        <v>44901</v>
      </c>
      <c r="AQ120" s="61">
        <v>6</v>
      </c>
      <c r="AR120" s="62">
        <v>44901</v>
      </c>
      <c r="AT120" s="61">
        <v>5</v>
      </c>
      <c r="AU120" s="62">
        <v>44901</v>
      </c>
      <c r="AW120" s="61">
        <v>6</v>
      </c>
      <c r="AX120" s="62">
        <v>44901</v>
      </c>
      <c r="AZ120" s="61">
        <v>5</v>
      </c>
      <c r="BA120" s="62">
        <v>44901</v>
      </c>
      <c r="BC120" s="61">
        <v>39</v>
      </c>
      <c r="BD120" s="62">
        <v>44811</v>
      </c>
      <c r="BE120" s="61" t="s">
        <v>354</v>
      </c>
      <c r="BF120" s="61">
        <v>1</v>
      </c>
      <c r="BG120" s="62">
        <v>44901</v>
      </c>
      <c r="BI120" s="61" t="s">
        <v>3358</v>
      </c>
      <c r="BJ120" s="61">
        <v>2</v>
      </c>
      <c r="BK120" s="61">
        <v>61</v>
      </c>
      <c r="BL120" s="61">
        <v>5.6</v>
      </c>
      <c r="BM120" s="61">
        <v>52</v>
      </c>
      <c r="BN120" s="61">
        <v>-5.6</v>
      </c>
      <c r="BO120" s="61">
        <v>74</v>
      </c>
      <c r="BP120" s="61">
        <v>4.3</v>
      </c>
      <c r="BQ120" s="61">
        <v>74</v>
      </c>
      <c r="BR120" s="61">
        <v>48</v>
      </c>
      <c r="BS120" s="61">
        <v>75</v>
      </c>
      <c r="BT120" s="61">
        <v>86</v>
      </c>
      <c r="BU120" s="61">
        <v>73</v>
      </c>
      <c r="BV120" s="61">
        <v>114</v>
      </c>
      <c r="BW120" s="61">
        <v>73</v>
      </c>
      <c r="BX120" s="61">
        <v>89</v>
      </c>
      <c r="BY120" s="61">
        <v>71</v>
      </c>
      <c r="BZ120" s="61">
        <v>21</v>
      </c>
      <c r="CA120" s="61">
        <v>66</v>
      </c>
      <c r="CB120" s="61">
        <v>4.2</v>
      </c>
      <c r="CC120" s="61">
        <v>71</v>
      </c>
      <c r="CD120" s="61">
        <v>-5.5</v>
      </c>
      <c r="CE120" s="61">
        <v>44</v>
      </c>
      <c r="CF120" s="61">
        <v>63</v>
      </c>
      <c r="CG120" s="61">
        <v>67</v>
      </c>
      <c r="CH120" s="61">
        <v>9.4</v>
      </c>
      <c r="CI120" s="61">
        <v>66</v>
      </c>
      <c r="CJ120" s="61">
        <v>-1.5</v>
      </c>
      <c r="CK120" s="61">
        <v>66</v>
      </c>
      <c r="CL120" s="61">
        <v>-1.9</v>
      </c>
      <c r="CM120" s="61">
        <v>68</v>
      </c>
      <c r="CN120" s="61">
        <v>0.3</v>
      </c>
      <c r="CO120" s="61">
        <v>61</v>
      </c>
      <c r="CP120" s="61">
        <v>3.1</v>
      </c>
      <c r="CQ120" s="61">
        <v>69</v>
      </c>
      <c r="CR120" s="61">
        <v>0.46</v>
      </c>
      <c r="CS120" s="61">
        <v>54</v>
      </c>
      <c r="CT120" s="61">
        <v>26</v>
      </c>
      <c r="CU120" s="61">
        <v>63</v>
      </c>
      <c r="CV120" s="61">
        <v>205</v>
      </c>
      <c r="CW120" s="61">
        <v>165</v>
      </c>
      <c r="CX120" s="61">
        <v>267</v>
      </c>
      <c r="CY120" s="61">
        <v>193</v>
      </c>
      <c r="CZ120" s="61" t="s">
        <v>356</v>
      </c>
      <c r="DA120" s="61" t="s">
        <v>357</v>
      </c>
      <c r="DB120" s="61" t="s">
        <v>358</v>
      </c>
      <c r="DC120" s="61" t="s">
        <v>359</v>
      </c>
    </row>
    <row r="121" spans="1:107">
      <c r="A121" s="61" t="s">
        <v>3359</v>
      </c>
      <c r="B121" s="61" t="s">
        <v>28</v>
      </c>
      <c r="C121" s="61" t="s">
        <v>332</v>
      </c>
      <c r="D121" s="61">
        <v>2021</v>
      </c>
      <c r="E121" s="61" t="s">
        <v>333</v>
      </c>
      <c r="F121" s="61" t="s">
        <v>3360</v>
      </c>
      <c r="G121" s="61" t="s">
        <v>3361</v>
      </c>
      <c r="H121" s="61" t="s">
        <v>3362</v>
      </c>
      <c r="I121" s="61" t="s">
        <v>3363</v>
      </c>
      <c r="J121" s="61" t="s">
        <v>3364</v>
      </c>
      <c r="K121" s="61" t="s">
        <v>3365</v>
      </c>
      <c r="L121" s="61" t="s">
        <v>3366</v>
      </c>
      <c r="M121" s="61" t="s">
        <v>3367</v>
      </c>
      <c r="N121" s="61" t="s">
        <v>784</v>
      </c>
      <c r="O121" s="61" t="s">
        <v>3368</v>
      </c>
      <c r="P121" s="61" t="s">
        <v>416</v>
      </c>
      <c r="Q121" s="61" t="s">
        <v>3369</v>
      </c>
      <c r="R121" s="61" t="s">
        <v>420</v>
      </c>
      <c r="S121" s="61" t="s">
        <v>3370</v>
      </c>
      <c r="T121" s="61" t="s">
        <v>2541</v>
      </c>
      <c r="U121" s="61">
        <v>9</v>
      </c>
      <c r="V121" s="61" t="s">
        <v>3371</v>
      </c>
      <c r="W121" s="61" t="s">
        <v>605</v>
      </c>
      <c r="X121" s="61" t="s">
        <v>351</v>
      </c>
      <c r="Y121" s="62">
        <v>44409</v>
      </c>
      <c r="Z121" s="61" t="s">
        <v>3372</v>
      </c>
      <c r="AA121" s="61" t="b">
        <v>0</v>
      </c>
      <c r="AB121" s="61" t="s">
        <v>20</v>
      </c>
      <c r="AF121" s="61" t="s">
        <v>353</v>
      </c>
      <c r="AH121" s="61">
        <v>6</v>
      </c>
      <c r="AI121" s="62">
        <v>44901</v>
      </c>
      <c r="AK121" s="61">
        <v>6</v>
      </c>
      <c r="AL121" s="62">
        <v>44901</v>
      </c>
      <c r="AN121" s="61">
        <v>5</v>
      </c>
      <c r="AO121" s="62">
        <v>44901</v>
      </c>
      <c r="AQ121" s="61">
        <v>6</v>
      </c>
      <c r="AR121" s="62">
        <v>44901</v>
      </c>
      <c r="AT121" s="61">
        <v>5</v>
      </c>
      <c r="AU121" s="62">
        <v>44901</v>
      </c>
      <c r="AW121" s="61">
        <v>6</v>
      </c>
      <c r="AX121" s="62">
        <v>44901</v>
      </c>
      <c r="AZ121" s="61">
        <v>5</v>
      </c>
      <c r="BA121" s="62">
        <v>44901</v>
      </c>
      <c r="BC121" s="61">
        <v>42</v>
      </c>
      <c r="BD121" s="62">
        <v>44811</v>
      </c>
      <c r="BE121" s="61" t="s">
        <v>354</v>
      </c>
      <c r="BF121" s="61">
        <v>1</v>
      </c>
      <c r="BG121" s="62">
        <v>44901</v>
      </c>
      <c r="BI121" s="61" t="s">
        <v>3373</v>
      </c>
      <c r="BJ121" s="61">
        <v>-2.4</v>
      </c>
      <c r="BK121" s="61">
        <v>60</v>
      </c>
      <c r="BL121" s="61">
        <v>3.1</v>
      </c>
      <c r="BM121" s="61">
        <v>52</v>
      </c>
      <c r="BN121" s="61">
        <v>-4.2</v>
      </c>
      <c r="BO121" s="61">
        <v>84</v>
      </c>
      <c r="BP121" s="61">
        <v>6.4</v>
      </c>
      <c r="BQ121" s="61">
        <v>74</v>
      </c>
      <c r="BR121" s="61">
        <v>62</v>
      </c>
      <c r="BS121" s="61">
        <v>74</v>
      </c>
      <c r="BT121" s="61">
        <v>104</v>
      </c>
      <c r="BU121" s="61">
        <v>72</v>
      </c>
      <c r="BV121" s="61">
        <v>140</v>
      </c>
      <c r="BW121" s="61">
        <v>72</v>
      </c>
      <c r="BX121" s="61">
        <v>128</v>
      </c>
      <c r="BY121" s="61">
        <v>71</v>
      </c>
      <c r="BZ121" s="61">
        <v>17</v>
      </c>
      <c r="CA121" s="61">
        <v>66</v>
      </c>
      <c r="CB121" s="61">
        <v>4</v>
      </c>
      <c r="CC121" s="61">
        <v>75</v>
      </c>
      <c r="CD121" s="61">
        <v>-7.1</v>
      </c>
      <c r="CE121" s="61">
        <v>46</v>
      </c>
      <c r="CF121" s="61">
        <v>59</v>
      </c>
      <c r="CG121" s="61">
        <v>66</v>
      </c>
      <c r="CH121" s="61">
        <v>10.9</v>
      </c>
      <c r="CI121" s="61">
        <v>65</v>
      </c>
      <c r="CJ121" s="61">
        <v>-2.2999999999999998</v>
      </c>
      <c r="CK121" s="61">
        <v>66</v>
      </c>
      <c r="CL121" s="61">
        <v>-2.7</v>
      </c>
      <c r="CM121" s="61">
        <v>67</v>
      </c>
      <c r="CN121" s="61">
        <v>0.5</v>
      </c>
      <c r="CO121" s="61">
        <v>60</v>
      </c>
      <c r="CP121" s="61">
        <v>3.5</v>
      </c>
      <c r="CQ121" s="61">
        <v>69</v>
      </c>
      <c r="CR121" s="61">
        <v>0.26</v>
      </c>
      <c r="CS121" s="61">
        <v>58</v>
      </c>
      <c r="CT121" s="61">
        <v>41</v>
      </c>
      <c r="CU121" s="61">
        <v>58</v>
      </c>
      <c r="CV121" s="61">
        <v>242</v>
      </c>
      <c r="CW121" s="61">
        <v>196</v>
      </c>
      <c r="CX121" s="61">
        <v>315</v>
      </c>
      <c r="CY121" s="61">
        <v>231</v>
      </c>
      <c r="CZ121" s="61" t="s">
        <v>356</v>
      </c>
      <c r="DA121" s="61" t="s">
        <v>357</v>
      </c>
      <c r="DB121" s="61" t="s">
        <v>358</v>
      </c>
      <c r="DC121" s="61" t="s">
        <v>359</v>
      </c>
    </row>
    <row r="122" spans="1:107">
      <c r="A122" s="61" t="s">
        <v>3374</v>
      </c>
      <c r="B122" s="61" t="s">
        <v>148</v>
      </c>
      <c r="C122" s="61" t="s">
        <v>332</v>
      </c>
      <c r="D122" s="61">
        <v>2021</v>
      </c>
      <c r="E122" s="61" t="s">
        <v>333</v>
      </c>
      <c r="F122" s="61" t="s">
        <v>2715</v>
      </c>
      <c r="G122" s="61" t="s">
        <v>3375</v>
      </c>
      <c r="H122" s="61" t="s">
        <v>755</v>
      </c>
      <c r="I122" s="61" t="s">
        <v>717</v>
      </c>
      <c r="J122" s="61" t="s">
        <v>364</v>
      </c>
      <c r="K122" s="61" t="s">
        <v>3376</v>
      </c>
      <c r="L122" s="61" t="s">
        <v>420</v>
      </c>
      <c r="M122" s="61" t="s">
        <v>372</v>
      </c>
      <c r="N122" s="61" t="s">
        <v>477</v>
      </c>
      <c r="O122" s="61" t="s">
        <v>718</v>
      </c>
      <c r="P122" s="61" t="s">
        <v>367</v>
      </c>
      <c r="Q122" s="61" t="s">
        <v>368</v>
      </c>
      <c r="R122" s="61" t="s">
        <v>416</v>
      </c>
      <c r="S122" s="61" t="s">
        <v>3377</v>
      </c>
      <c r="T122" s="61" t="s">
        <v>2541</v>
      </c>
      <c r="U122" s="61">
        <v>119</v>
      </c>
      <c r="V122" s="61" t="s">
        <v>944</v>
      </c>
      <c r="W122" s="61" t="s">
        <v>3378</v>
      </c>
      <c r="X122" s="61" t="s">
        <v>351</v>
      </c>
      <c r="Y122" s="62">
        <v>44409</v>
      </c>
      <c r="Z122" s="61" t="s">
        <v>3379</v>
      </c>
      <c r="AA122" s="61" t="b">
        <v>0</v>
      </c>
      <c r="AB122" s="61" t="s">
        <v>135</v>
      </c>
      <c r="AF122" s="61" t="s">
        <v>353</v>
      </c>
      <c r="AH122" s="61">
        <v>6</v>
      </c>
      <c r="AI122" s="62">
        <v>44901</v>
      </c>
      <c r="AK122" s="61">
        <v>6</v>
      </c>
      <c r="AL122" s="62">
        <v>44901</v>
      </c>
      <c r="AN122" s="61">
        <v>5</v>
      </c>
      <c r="AO122" s="62">
        <v>44901</v>
      </c>
      <c r="AQ122" s="61">
        <v>6</v>
      </c>
      <c r="AR122" s="62">
        <v>44901</v>
      </c>
      <c r="AT122" s="61">
        <v>5</v>
      </c>
      <c r="AU122" s="62">
        <v>44901</v>
      </c>
      <c r="AW122" s="61">
        <v>6</v>
      </c>
      <c r="AX122" s="62">
        <v>44901</v>
      </c>
      <c r="AZ122" s="61">
        <v>5</v>
      </c>
      <c r="BA122" s="62">
        <v>44901</v>
      </c>
      <c r="BC122" s="61">
        <v>38</v>
      </c>
      <c r="BD122" s="62">
        <v>44811</v>
      </c>
      <c r="BE122" s="61" t="s">
        <v>354</v>
      </c>
      <c r="BF122" s="61">
        <v>1</v>
      </c>
      <c r="BG122" s="62">
        <v>44901</v>
      </c>
      <c r="BI122" s="61" t="s">
        <v>3380</v>
      </c>
      <c r="BJ122" s="61">
        <v>2.9</v>
      </c>
      <c r="BK122" s="61">
        <v>60</v>
      </c>
      <c r="BL122" s="61">
        <v>5.6</v>
      </c>
      <c r="BM122" s="61">
        <v>51</v>
      </c>
      <c r="BN122" s="61">
        <v>-10.5</v>
      </c>
      <c r="BO122" s="61">
        <v>84</v>
      </c>
      <c r="BP122" s="61">
        <v>3.6</v>
      </c>
      <c r="BQ122" s="61">
        <v>75</v>
      </c>
      <c r="BR122" s="61">
        <v>40</v>
      </c>
      <c r="BS122" s="61">
        <v>75</v>
      </c>
      <c r="BT122" s="61">
        <v>80</v>
      </c>
      <c r="BU122" s="61">
        <v>73</v>
      </c>
      <c r="BV122" s="61">
        <v>106</v>
      </c>
      <c r="BW122" s="61">
        <v>73</v>
      </c>
      <c r="BX122" s="61">
        <v>90</v>
      </c>
      <c r="BY122" s="61">
        <v>72</v>
      </c>
      <c r="BZ122" s="61">
        <v>21</v>
      </c>
      <c r="CA122" s="61">
        <v>66</v>
      </c>
      <c r="CB122" s="61">
        <v>3.1</v>
      </c>
      <c r="CC122" s="61">
        <v>76</v>
      </c>
      <c r="CD122" s="61">
        <v>-5.9</v>
      </c>
      <c r="CE122" s="61">
        <v>43</v>
      </c>
      <c r="CF122" s="61">
        <v>37</v>
      </c>
      <c r="CG122" s="61">
        <v>66</v>
      </c>
      <c r="CH122" s="61">
        <v>8.1999999999999993</v>
      </c>
      <c r="CI122" s="61">
        <v>65</v>
      </c>
      <c r="CJ122" s="61">
        <v>-0.2</v>
      </c>
      <c r="CK122" s="61">
        <v>66</v>
      </c>
      <c r="CL122" s="61">
        <v>-1.6</v>
      </c>
      <c r="CM122" s="61">
        <v>67</v>
      </c>
      <c r="CN122" s="61">
        <v>0.5</v>
      </c>
      <c r="CO122" s="61">
        <v>61</v>
      </c>
      <c r="CP122" s="61">
        <v>2.4</v>
      </c>
      <c r="CQ122" s="61">
        <v>69</v>
      </c>
      <c r="CR122" s="61">
        <v>0.39</v>
      </c>
      <c r="CS122" s="61">
        <v>55</v>
      </c>
      <c r="CT122" s="61">
        <v>31</v>
      </c>
      <c r="CU122" s="61">
        <v>60</v>
      </c>
      <c r="CV122" s="61">
        <v>182</v>
      </c>
      <c r="CW122" s="61">
        <v>152</v>
      </c>
      <c r="CX122" s="61">
        <v>230</v>
      </c>
      <c r="CY122" s="61">
        <v>171</v>
      </c>
      <c r="CZ122" s="61" t="s">
        <v>356</v>
      </c>
      <c r="DA122" s="61" t="s">
        <v>357</v>
      </c>
      <c r="DB122" s="61" t="s">
        <v>358</v>
      </c>
      <c r="DC122" s="61" t="s">
        <v>359</v>
      </c>
    </row>
    <row r="123" spans="1:107">
      <c r="A123" s="61" t="s">
        <v>3381</v>
      </c>
      <c r="B123" s="61" t="s">
        <v>194</v>
      </c>
      <c r="C123" s="61" t="s">
        <v>332</v>
      </c>
      <c r="D123" s="61">
        <v>2021</v>
      </c>
      <c r="E123" s="61" t="s">
        <v>333</v>
      </c>
      <c r="F123" s="61" t="s">
        <v>2609</v>
      </c>
      <c r="G123" s="61" t="s">
        <v>3382</v>
      </c>
      <c r="H123" s="61" t="s">
        <v>340</v>
      </c>
      <c r="I123" s="61" t="s">
        <v>2611</v>
      </c>
      <c r="J123" s="61" t="s">
        <v>416</v>
      </c>
      <c r="K123" s="61" t="s">
        <v>3383</v>
      </c>
      <c r="L123" s="61" t="s">
        <v>486</v>
      </c>
      <c r="M123" s="61" t="s">
        <v>890</v>
      </c>
      <c r="N123" s="61" t="s">
        <v>544</v>
      </c>
      <c r="O123" s="61" t="s">
        <v>3351</v>
      </c>
      <c r="P123" s="61" t="s">
        <v>420</v>
      </c>
      <c r="Q123" s="61" t="s">
        <v>421</v>
      </c>
      <c r="R123" s="61" t="s">
        <v>475</v>
      </c>
      <c r="S123" s="61" t="s">
        <v>3384</v>
      </c>
      <c r="T123" s="61" t="s">
        <v>2541</v>
      </c>
      <c r="U123" s="61">
        <v>162</v>
      </c>
      <c r="V123" s="61" t="s">
        <v>3385</v>
      </c>
      <c r="W123" s="61" t="s">
        <v>663</v>
      </c>
      <c r="X123" s="61" t="s">
        <v>351</v>
      </c>
      <c r="Y123" s="62">
        <v>44410</v>
      </c>
      <c r="Z123" s="61" t="s">
        <v>3386</v>
      </c>
      <c r="AA123" s="61" t="b">
        <v>0</v>
      </c>
      <c r="AB123" s="61" t="s">
        <v>109</v>
      </c>
      <c r="AF123" s="61" t="s">
        <v>353</v>
      </c>
      <c r="AH123" s="61">
        <v>6</v>
      </c>
      <c r="AI123" s="62">
        <v>44901</v>
      </c>
      <c r="AK123" s="61">
        <v>6</v>
      </c>
      <c r="AL123" s="62">
        <v>44901</v>
      </c>
      <c r="AN123" s="61">
        <v>6</v>
      </c>
      <c r="AO123" s="62">
        <v>44901</v>
      </c>
      <c r="AQ123" s="61">
        <v>6</v>
      </c>
      <c r="AR123" s="62">
        <v>44901</v>
      </c>
      <c r="AT123" s="61">
        <v>5</v>
      </c>
      <c r="AU123" s="62">
        <v>44901</v>
      </c>
      <c r="AW123" s="61">
        <v>6</v>
      </c>
      <c r="AX123" s="62">
        <v>44901</v>
      </c>
      <c r="AZ123" s="61">
        <v>5</v>
      </c>
      <c r="BA123" s="62">
        <v>44901</v>
      </c>
      <c r="BC123" s="61">
        <v>40</v>
      </c>
      <c r="BD123" s="62">
        <v>44811</v>
      </c>
      <c r="BE123" s="61" t="s">
        <v>354</v>
      </c>
      <c r="BF123" s="61">
        <v>1</v>
      </c>
      <c r="BG123" s="62">
        <v>44901</v>
      </c>
      <c r="BI123" s="61" t="s">
        <v>3387</v>
      </c>
      <c r="BJ123" s="61">
        <v>4.4000000000000004</v>
      </c>
      <c r="BK123" s="61">
        <v>62</v>
      </c>
      <c r="BL123" s="61">
        <v>9.8000000000000007</v>
      </c>
      <c r="BM123" s="61">
        <v>53</v>
      </c>
      <c r="BN123" s="61">
        <v>-10.7</v>
      </c>
      <c r="BO123" s="61">
        <v>73</v>
      </c>
      <c r="BP123" s="61">
        <v>2.4</v>
      </c>
      <c r="BQ123" s="61">
        <v>75</v>
      </c>
      <c r="BR123" s="61">
        <v>52</v>
      </c>
      <c r="BS123" s="61">
        <v>75</v>
      </c>
      <c r="BT123" s="61">
        <v>97</v>
      </c>
      <c r="BU123" s="61">
        <v>74</v>
      </c>
      <c r="BV123" s="61">
        <v>117</v>
      </c>
      <c r="BW123" s="61">
        <v>74</v>
      </c>
      <c r="BX123" s="61">
        <v>91</v>
      </c>
      <c r="BY123" s="61">
        <v>73</v>
      </c>
      <c r="BZ123" s="61">
        <v>21</v>
      </c>
      <c r="CA123" s="61">
        <v>67</v>
      </c>
      <c r="CB123" s="61">
        <v>3.4</v>
      </c>
      <c r="CC123" s="61">
        <v>76</v>
      </c>
      <c r="CD123" s="61">
        <v>-6.7</v>
      </c>
      <c r="CE123" s="61">
        <v>45</v>
      </c>
      <c r="CF123" s="61">
        <v>40</v>
      </c>
      <c r="CG123" s="61">
        <v>66</v>
      </c>
      <c r="CH123" s="61">
        <v>8.6</v>
      </c>
      <c r="CI123" s="61">
        <v>65</v>
      </c>
      <c r="CJ123" s="61">
        <v>0</v>
      </c>
      <c r="CK123" s="61">
        <v>66</v>
      </c>
      <c r="CL123" s="61">
        <v>-0.7</v>
      </c>
      <c r="CM123" s="61">
        <v>67</v>
      </c>
      <c r="CN123" s="61">
        <v>0.4</v>
      </c>
      <c r="CO123" s="61">
        <v>61</v>
      </c>
      <c r="CP123" s="61">
        <v>3.7</v>
      </c>
      <c r="CQ123" s="61">
        <v>68</v>
      </c>
      <c r="CR123" s="61">
        <v>0.49</v>
      </c>
      <c r="CS123" s="61">
        <v>58</v>
      </c>
      <c r="CT123" s="61">
        <v>35</v>
      </c>
      <c r="CU123" s="61">
        <v>63</v>
      </c>
      <c r="CV123" s="61">
        <v>254</v>
      </c>
      <c r="CW123" s="61">
        <v>218</v>
      </c>
      <c r="CX123" s="61">
        <v>335</v>
      </c>
      <c r="CY123" s="61">
        <v>241</v>
      </c>
      <c r="CZ123" s="61" t="s">
        <v>356</v>
      </c>
      <c r="DA123" s="61" t="s">
        <v>357</v>
      </c>
      <c r="DB123" s="61" t="s">
        <v>358</v>
      </c>
      <c r="DC123" s="61" t="s">
        <v>359</v>
      </c>
    </row>
    <row r="124" spans="1:107">
      <c r="A124" s="61" t="s">
        <v>3388</v>
      </c>
      <c r="B124" s="61" t="s">
        <v>40</v>
      </c>
      <c r="C124" s="61" t="s">
        <v>332</v>
      </c>
      <c r="D124" s="61">
        <v>2021</v>
      </c>
      <c r="E124" s="61" t="s">
        <v>333</v>
      </c>
      <c r="F124" s="61" t="s">
        <v>2609</v>
      </c>
      <c r="G124" s="61" t="s">
        <v>3389</v>
      </c>
      <c r="H124" s="61" t="s">
        <v>340</v>
      </c>
      <c r="I124" s="61" t="s">
        <v>2611</v>
      </c>
      <c r="J124" s="61" t="s">
        <v>389</v>
      </c>
      <c r="K124" s="61" t="s">
        <v>3390</v>
      </c>
      <c r="L124" s="61" t="s">
        <v>486</v>
      </c>
      <c r="M124" s="61" t="s">
        <v>890</v>
      </c>
      <c r="N124" s="61" t="s">
        <v>544</v>
      </c>
      <c r="O124" s="61" t="s">
        <v>3351</v>
      </c>
      <c r="P124" s="61" t="s">
        <v>979</v>
      </c>
      <c r="Q124" s="61" t="s">
        <v>368</v>
      </c>
      <c r="R124" s="61" t="s">
        <v>3391</v>
      </c>
      <c r="S124" s="61" t="s">
        <v>3392</v>
      </c>
      <c r="T124" s="61" t="s">
        <v>2541</v>
      </c>
      <c r="U124" s="61">
        <v>20</v>
      </c>
      <c r="V124" s="61" t="s">
        <v>3393</v>
      </c>
      <c r="W124" s="61" t="s">
        <v>463</v>
      </c>
      <c r="X124" s="61" t="s">
        <v>351</v>
      </c>
      <c r="Y124" s="62">
        <v>44410</v>
      </c>
      <c r="Z124" s="61" t="s">
        <v>3394</v>
      </c>
      <c r="AA124" s="61" t="b">
        <v>0</v>
      </c>
      <c r="AB124" s="61" t="s">
        <v>20</v>
      </c>
      <c r="AF124" s="61" t="s">
        <v>353</v>
      </c>
      <c r="AH124" s="61">
        <v>6</v>
      </c>
      <c r="AI124" s="62">
        <v>44901</v>
      </c>
      <c r="AK124" s="61">
        <v>6</v>
      </c>
      <c r="AL124" s="62">
        <v>44901</v>
      </c>
      <c r="AN124" s="61">
        <v>5</v>
      </c>
      <c r="AO124" s="62">
        <v>44901</v>
      </c>
      <c r="AQ124" s="61">
        <v>6</v>
      </c>
      <c r="AR124" s="62">
        <v>44901</v>
      </c>
      <c r="AT124" s="61">
        <v>5</v>
      </c>
      <c r="AU124" s="62">
        <v>44901</v>
      </c>
      <c r="AW124" s="61">
        <v>6</v>
      </c>
      <c r="AX124" s="62">
        <v>44901</v>
      </c>
      <c r="AZ124" s="61">
        <v>5</v>
      </c>
      <c r="BA124" s="62">
        <v>44901</v>
      </c>
      <c r="BC124" s="61">
        <v>36</v>
      </c>
      <c r="BD124" s="62">
        <v>44811</v>
      </c>
      <c r="BE124" s="61" t="s">
        <v>354</v>
      </c>
      <c r="BF124" s="61">
        <v>1</v>
      </c>
      <c r="BG124" s="62">
        <v>44901</v>
      </c>
      <c r="BI124" s="61" t="s">
        <v>3395</v>
      </c>
      <c r="BJ124" s="61">
        <v>9.1</v>
      </c>
      <c r="BK124" s="61">
        <v>63</v>
      </c>
      <c r="BL124" s="61">
        <v>9.1</v>
      </c>
      <c r="BM124" s="61">
        <v>54</v>
      </c>
      <c r="BN124" s="61">
        <v>-10.3</v>
      </c>
      <c r="BO124" s="61">
        <v>74</v>
      </c>
      <c r="BP124" s="61">
        <v>1</v>
      </c>
      <c r="BQ124" s="61">
        <v>76</v>
      </c>
      <c r="BR124" s="61">
        <v>41</v>
      </c>
      <c r="BS124" s="61">
        <v>76</v>
      </c>
      <c r="BT124" s="61">
        <v>83</v>
      </c>
      <c r="BU124" s="61">
        <v>75</v>
      </c>
      <c r="BV124" s="61">
        <v>95</v>
      </c>
      <c r="BW124" s="61">
        <v>75</v>
      </c>
      <c r="BX124" s="61">
        <v>70</v>
      </c>
      <c r="BY124" s="61">
        <v>74</v>
      </c>
      <c r="BZ124" s="61">
        <v>19</v>
      </c>
      <c r="CA124" s="61">
        <v>69</v>
      </c>
      <c r="CB124" s="61">
        <v>2</v>
      </c>
      <c r="CC124" s="61">
        <v>77</v>
      </c>
      <c r="CD124" s="61">
        <v>-5.6</v>
      </c>
      <c r="CE124" s="61">
        <v>44</v>
      </c>
      <c r="CF124" s="61">
        <v>38</v>
      </c>
      <c r="CG124" s="61">
        <v>66</v>
      </c>
      <c r="CH124" s="61">
        <v>1.7</v>
      </c>
      <c r="CI124" s="61">
        <v>66</v>
      </c>
      <c r="CJ124" s="61">
        <v>-0.2</v>
      </c>
      <c r="CK124" s="61">
        <v>67</v>
      </c>
      <c r="CL124" s="61">
        <v>-0.2</v>
      </c>
      <c r="CM124" s="61">
        <v>67</v>
      </c>
      <c r="CN124" s="61">
        <v>-0.7</v>
      </c>
      <c r="CO124" s="61">
        <v>62</v>
      </c>
      <c r="CP124" s="61">
        <v>4.9000000000000004</v>
      </c>
      <c r="CQ124" s="61">
        <v>69</v>
      </c>
      <c r="CR124" s="61">
        <v>0.33</v>
      </c>
      <c r="CS124" s="61">
        <v>57</v>
      </c>
      <c r="CT124" s="61">
        <v>21</v>
      </c>
      <c r="CU124" s="61">
        <v>67</v>
      </c>
      <c r="CV124" s="61">
        <v>207</v>
      </c>
      <c r="CW124" s="61">
        <v>177</v>
      </c>
      <c r="CX124" s="61">
        <v>283</v>
      </c>
      <c r="CY124" s="61">
        <v>190</v>
      </c>
      <c r="CZ124" s="61" t="s">
        <v>356</v>
      </c>
      <c r="DA124" s="61" t="s">
        <v>357</v>
      </c>
      <c r="DB124" s="61" t="s">
        <v>358</v>
      </c>
      <c r="DC124" s="61" t="s">
        <v>359</v>
      </c>
    </row>
    <row r="125" spans="1:107">
      <c r="A125" s="61" t="s">
        <v>3396</v>
      </c>
      <c r="B125" s="61" t="s">
        <v>149</v>
      </c>
      <c r="C125" s="61" t="s">
        <v>332</v>
      </c>
      <c r="D125" s="61">
        <v>2021</v>
      </c>
      <c r="E125" s="61" t="s">
        <v>333</v>
      </c>
      <c r="F125" s="61" t="s">
        <v>2609</v>
      </c>
      <c r="G125" s="61" t="s">
        <v>3389</v>
      </c>
      <c r="H125" s="61" t="s">
        <v>340</v>
      </c>
      <c r="I125" s="61" t="s">
        <v>2611</v>
      </c>
      <c r="J125" s="61" t="s">
        <v>389</v>
      </c>
      <c r="K125" s="61" t="s">
        <v>3390</v>
      </c>
      <c r="L125" s="61" t="s">
        <v>486</v>
      </c>
      <c r="M125" s="61" t="s">
        <v>890</v>
      </c>
      <c r="N125" s="61" t="s">
        <v>544</v>
      </c>
      <c r="O125" s="61" t="s">
        <v>3351</v>
      </c>
      <c r="P125" s="61" t="s">
        <v>979</v>
      </c>
      <c r="Q125" s="61" t="s">
        <v>368</v>
      </c>
      <c r="R125" s="61" t="s">
        <v>3391</v>
      </c>
      <c r="S125" s="61" t="s">
        <v>3392</v>
      </c>
      <c r="T125" s="61" t="s">
        <v>2541</v>
      </c>
      <c r="U125" s="61">
        <v>120</v>
      </c>
      <c r="V125" s="61" t="s">
        <v>3397</v>
      </c>
      <c r="W125" s="61" t="s">
        <v>395</v>
      </c>
      <c r="X125" s="61" t="s">
        <v>351</v>
      </c>
      <c r="Y125" s="62">
        <v>44410</v>
      </c>
      <c r="Z125" s="61" t="s">
        <v>3398</v>
      </c>
      <c r="AA125" s="61" t="b">
        <v>0</v>
      </c>
      <c r="AB125" s="61" t="s">
        <v>135</v>
      </c>
      <c r="AF125" s="61" t="s">
        <v>353</v>
      </c>
      <c r="AH125" s="61">
        <v>6</v>
      </c>
      <c r="AI125" s="62">
        <v>44901</v>
      </c>
      <c r="AK125" s="61">
        <v>6</v>
      </c>
      <c r="AL125" s="62">
        <v>44901</v>
      </c>
      <c r="AN125" s="61">
        <v>5</v>
      </c>
      <c r="AO125" s="62">
        <v>44901</v>
      </c>
      <c r="AQ125" s="61">
        <v>6</v>
      </c>
      <c r="AR125" s="62">
        <v>44901</v>
      </c>
      <c r="AT125" s="61">
        <v>6</v>
      </c>
      <c r="AU125" s="62">
        <v>44901</v>
      </c>
      <c r="AW125" s="61">
        <v>5</v>
      </c>
      <c r="AX125" s="62">
        <v>44901</v>
      </c>
      <c r="AZ125" s="61">
        <v>4</v>
      </c>
      <c r="BA125" s="62">
        <v>44901</v>
      </c>
      <c r="BC125" s="61">
        <v>39</v>
      </c>
      <c r="BD125" s="62">
        <v>44811</v>
      </c>
      <c r="BE125" s="61" t="s">
        <v>354</v>
      </c>
      <c r="BF125" s="61">
        <v>1</v>
      </c>
      <c r="BG125" s="62">
        <v>44901</v>
      </c>
      <c r="BI125" s="61" t="s">
        <v>3399</v>
      </c>
      <c r="BJ125" s="61">
        <v>3.5</v>
      </c>
      <c r="BK125" s="61">
        <v>63</v>
      </c>
      <c r="BL125" s="61">
        <v>5.7</v>
      </c>
      <c r="BM125" s="61">
        <v>55</v>
      </c>
      <c r="BN125" s="61">
        <v>-7.6</v>
      </c>
      <c r="BO125" s="61">
        <v>75</v>
      </c>
      <c r="BP125" s="61">
        <v>4.2</v>
      </c>
      <c r="BQ125" s="61">
        <v>77</v>
      </c>
      <c r="BR125" s="61">
        <v>53</v>
      </c>
      <c r="BS125" s="61">
        <v>76</v>
      </c>
      <c r="BT125" s="61">
        <v>102</v>
      </c>
      <c r="BU125" s="61">
        <v>75</v>
      </c>
      <c r="BV125" s="61">
        <v>125</v>
      </c>
      <c r="BW125" s="61">
        <v>75</v>
      </c>
      <c r="BX125" s="61">
        <v>103</v>
      </c>
      <c r="BY125" s="61">
        <v>74</v>
      </c>
      <c r="BZ125" s="61">
        <v>20</v>
      </c>
      <c r="CA125" s="61">
        <v>69</v>
      </c>
      <c r="CB125" s="61">
        <v>2.8</v>
      </c>
      <c r="CC125" s="61">
        <v>77</v>
      </c>
      <c r="CD125" s="61">
        <v>-6.7</v>
      </c>
      <c r="CE125" s="61">
        <v>44</v>
      </c>
      <c r="CF125" s="61">
        <v>56</v>
      </c>
      <c r="CG125" s="61">
        <v>67</v>
      </c>
      <c r="CH125" s="61">
        <v>-2.2999999999999998</v>
      </c>
      <c r="CI125" s="61">
        <v>66</v>
      </c>
      <c r="CJ125" s="61">
        <v>0.6</v>
      </c>
      <c r="CK125" s="61">
        <v>67</v>
      </c>
      <c r="CL125" s="61">
        <v>0.3</v>
      </c>
      <c r="CM125" s="61">
        <v>68</v>
      </c>
      <c r="CN125" s="61">
        <v>-1.7</v>
      </c>
      <c r="CO125" s="61">
        <v>62</v>
      </c>
      <c r="CP125" s="61">
        <v>5.9</v>
      </c>
      <c r="CQ125" s="61">
        <v>69</v>
      </c>
      <c r="CR125" s="61">
        <v>0.31</v>
      </c>
      <c r="CS125" s="61">
        <v>57</v>
      </c>
      <c r="CT125" s="61">
        <v>21</v>
      </c>
      <c r="CU125" s="61">
        <v>67</v>
      </c>
      <c r="CV125" s="61">
        <v>222</v>
      </c>
      <c r="CW125" s="61">
        <v>185</v>
      </c>
      <c r="CX125" s="61">
        <v>307</v>
      </c>
      <c r="CY125" s="61">
        <v>210</v>
      </c>
      <c r="CZ125" s="61" t="s">
        <v>356</v>
      </c>
      <c r="DA125" s="61" t="s">
        <v>357</v>
      </c>
      <c r="DB125" s="61" t="s">
        <v>358</v>
      </c>
      <c r="DC125" s="61" t="s">
        <v>359</v>
      </c>
    </row>
    <row r="126" spans="1:107">
      <c r="A126" s="61" t="s">
        <v>3400</v>
      </c>
      <c r="B126" s="61" t="s">
        <v>150</v>
      </c>
      <c r="C126" s="61" t="s">
        <v>332</v>
      </c>
      <c r="D126" s="61">
        <v>2021</v>
      </c>
      <c r="E126" s="61" t="s">
        <v>333</v>
      </c>
      <c r="F126" s="61" t="s">
        <v>493</v>
      </c>
      <c r="G126" s="61" t="s">
        <v>1484</v>
      </c>
      <c r="H126" s="61" t="s">
        <v>471</v>
      </c>
      <c r="I126" s="61" t="s">
        <v>495</v>
      </c>
      <c r="J126" s="61" t="s">
        <v>1024</v>
      </c>
      <c r="K126" s="61" t="s">
        <v>1485</v>
      </c>
      <c r="L126" s="61" t="s">
        <v>475</v>
      </c>
      <c r="M126" s="61" t="s">
        <v>476</v>
      </c>
      <c r="N126" s="61" t="s">
        <v>497</v>
      </c>
      <c r="O126" s="61" t="s">
        <v>498</v>
      </c>
      <c r="P126" s="61" t="s">
        <v>3401</v>
      </c>
      <c r="Q126" s="61" t="s">
        <v>3402</v>
      </c>
      <c r="R126" s="61" t="s">
        <v>486</v>
      </c>
      <c r="S126" s="61" t="s">
        <v>3403</v>
      </c>
      <c r="T126" s="61" t="s">
        <v>2541</v>
      </c>
      <c r="U126" s="61">
        <v>121</v>
      </c>
      <c r="V126" s="61" t="s">
        <v>3404</v>
      </c>
      <c r="W126" s="61" t="s">
        <v>3405</v>
      </c>
      <c r="X126" s="61" t="s">
        <v>351</v>
      </c>
      <c r="Y126" s="62">
        <v>44410</v>
      </c>
      <c r="Z126" s="61" t="s">
        <v>3406</v>
      </c>
      <c r="AA126" s="61" t="b">
        <v>0</v>
      </c>
      <c r="AB126" s="61" t="s">
        <v>135</v>
      </c>
      <c r="AF126" s="61" t="s">
        <v>353</v>
      </c>
      <c r="AH126" s="61">
        <v>6</v>
      </c>
      <c r="AI126" s="62">
        <v>44901</v>
      </c>
      <c r="AK126" s="61">
        <v>5</v>
      </c>
      <c r="AL126" s="62">
        <v>44901</v>
      </c>
      <c r="AN126" s="61">
        <v>5</v>
      </c>
      <c r="AO126" s="62">
        <v>44901</v>
      </c>
      <c r="AQ126" s="61">
        <v>5</v>
      </c>
      <c r="AR126" s="62">
        <v>44901</v>
      </c>
      <c r="AT126" s="61">
        <v>5</v>
      </c>
      <c r="AU126" s="62">
        <v>44901</v>
      </c>
      <c r="AW126" s="61">
        <v>6</v>
      </c>
      <c r="AX126" s="62">
        <v>44901</v>
      </c>
      <c r="AZ126" s="61">
        <v>5</v>
      </c>
      <c r="BA126" s="62">
        <v>44901</v>
      </c>
      <c r="BC126" s="61">
        <v>37</v>
      </c>
      <c r="BD126" s="62">
        <v>44811</v>
      </c>
      <c r="BE126" s="61" t="s">
        <v>354</v>
      </c>
      <c r="BF126" s="61">
        <v>1</v>
      </c>
      <c r="BG126" s="62">
        <v>44901</v>
      </c>
      <c r="BI126" s="61" t="s">
        <v>3407</v>
      </c>
      <c r="BJ126" s="61">
        <v>12</v>
      </c>
      <c r="BK126" s="61">
        <v>64</v>
      </c>
      <c r="BL126" s="61">
        <v>-0.1</v>
      </c>
      <c r="BM126" s="61">
        <v>56</v>
      </c>
      <c r="BN126" s="61">
        <v>-8.1</v>
      </c>
      <c r="BO126" s="61">
        <v>74</v>
      </c>
      <c r="BP126" s="61">
        <v>2.2000000000000002</v>
      </c>
      <c r="BQ126" s="61">
        <v>76</v>
      </c>
      <c r="BR126" s="61">
        <v>44</v>
      </c>
      <c r="BS126" s="61">
        <v>75</v>
      </c>
      <c r="BT126" s="61">
        <v>82</v>
      </c>
      <c r="BU126" s="61">
        <v>74</v>
      </c>
      <c r="BV126" s="61">
        <v>102</v>
      </c>
      <c r="BW126" s="61">
        <v>74</v>
      </c>
      <c r="BX126" s="61">
        <v>85</v>
      </c>
      <c r="BY126" s="61">
        <v>73</v>
      </c>
      <c r="BZ126" s="61">
        <v>20</v>
      </c>
      <c r="CA126" s="61">
        <v>67</v>
      </c>
      <c r="CB126" s="61">
        <v>3.1</v>
      </c>
      <c r="CC126" s="61">
        <v>76</v>
      </c>
      <c r="CD126" s="61">
        <v>-5.2</v>
      </c>
      <c r="CE126" s="61">
        <v>43</v>
      </c>
      <c r="CF126" s="61">
        <v>50</v>
      </c>
      <c r="CG126" s="61">
        <v>68</v>
      </c>
      <c r="CH126" s="61">
        <v>8.1</v>
      </c>
      <c r="CI126" s="61">
        <v>67</v>
      </c>
      <c r="CJ126" s="61">
        <v>0.8</v>
      </c>
      <c r="CK126" s="61">
        <v>67</v>
      </c>
      <c r="CL126" s="61">
        <v>-0.9</v>
      </c>
      <c r="CM126" s="61">
        <v>68</v>
      </c>
      <c r="CN126" s="61">
        <v>0</v>
      </c>
      <c r="CO126" s="61">
        <v>61</v>
      </c>
      <c r="CP126" s="61">
        <v>4.5999999999999996</v>
      </c>
      <c r="CQ126" s="61">
        <v>70</v>
      </c>
      <c r="CR126" s="61">
        <v>0.28999999999999998</v>
      </c>
      <c r="CS126" s="61">
        <v>59</v>
      </c>
      <c r="CT126" s="61">
        <v>33</v>
      </c>
      <c r="CU126" s="61">
        <v>64</v>
      </c>
      <c r="CV126" s="61">
        <v>201</v>
      </c>
      <c r="CW126" s="61">
        <v>161</v>
      </c>
      <c r="CX126" s="61">
        <v>277</v>
      </c>
      <c r="CY126" s="61">
        <v>185</v>
      </c>
      <c r="CZ126" s="61" t="s">
        <v>356</v>
      </c>
      <c r="DA126" s="61" t="s">
        <v>357</v>
      </c>
      <c r="DB126" s="61" t="s">
        <v>358</v>
      </c>
      <c r="DC126" s="61" t="s">
        <v>359</v>
      </c>
    </row>
    <row r="127" spans="1:107">
      <c r="A127" s="61" t="s">
        <v>3408</v>
      </c>
      <c r="B127" s="61" t="s">
        <v>95</v>
      </c>
      <c r="C127" s="61" t="s">
        <v>332</v>
      </c>
      <c r="D127" s="61">
        <v>2021</v>
      </c>
      <c r="E127" s="61" t="s">
        <v>333</v>
      </c>
      <c r="F127" s="61" t="s">
        <v>493</v>
      </c>
      <c r="G127" s="61" t="s">
        <v>3159</v>
      </c>
      <c r="H127" s="61" t="s">
        <v>471</v>
      </c>
      <c r="I127" s="61" t="s">
        <v>495</v>
      </c>
      <c r="J127" s="61" t="s">
        <v>338</v>
      </c>
      <c r="K127" s="61" t="s">
        <v>684</v>
      </c>
      <c r="L127" s="61" t="s">
        <v>475</v>
      </c>
      <c r="M127" s="61" t="s">
        <v>476</v>
      </c>
      <c r="N127" s="61" t="s">
        <v>497</v>
      </c>
      <c r="O127" s="61" t="s">
        <v>498</v>
      </c>
      <c r="P127" s="61" t="s">
        <v>344</v>
      </c>
      <c r="Q127" s="61" t="s">
        <v>345</v>
      </c>
      <c r="R127" s="61" t="s">
        <v>420</v>
      </c>
      <c r="S127" s="61" t="s">
        <v>685</v>
      </c>
      <c r="T127" s="61" t="s">
        <v>2541</v>
      </c>
      <c r="U127" s="61">
        <v>70</v>
      </c>
      <c r="V127" s="61" t="s">
        <v>3409</v>
      </c>
      <c r="W127" s="61" t="s">
        <v>3410</v>
      </c>
      <c r="X127" s="61" t="s">
        <v>351</v>
      </c>
      <c r="Y127" s="62">
        <v>44410</v>
      </c>
      <c r="Z127" s="61" t="s">
        <v>3411</v>
      </c>
      <c r="AA127" s="61" t="b">
        <v>0</v>
      </c>
      <c r="AB127" s="61" t="s">
        <v>86</v>
      </c>
      <c r="AF127" s="61" t="s">
        <v>353</v>
      </c>
      <c r="AH127" s="61">
        <v>6</v>
      </c>
      <c r="AI127" s="62">
        <v>44901</v>
      </c>
      <c r="AK127" s="61">
        <v>5</v>
      </c>
      <c r="AL127" s="62">
        <v>44901</v>
      </c>
      <c r="AN127" s="61">
        <v>5</v>
      </c>
      <c r="AO127" s="62">
        <v>44901</v>
      </c>
      <c r="AQ127" s="61">
        <v>5</v>
      </c>
      <c r="AR127" s="62">
        <v>44901</v>
      </c>
      <c r="AT127" s="61">
        <v>5</v>
      </c>
      <c r="AU127" s="62">
        <v>44901</v>
      </c>
      <c r="AW127" s="61">
        <v>5</v>
      </c>
      <c r="AX127" s="62">
        <v>44901</v>
      </c>
      <c r="AZ127" s="61">
        <v>4</v>
      </c>
      <c r="BA127" s="62">
        <v>44901</v>
      </c>
      <c r="BC127" s="61">
        <v>37</v>
      </c>
      <c r="BD127" s="62">
        <v>44811</v>
      </c>
      <c r="BE127" s="61" t="s">
        <v>354</v>
      </c>
      <c r="BF127" s="61">
        <v>1</v>
      </c>
      <c r="BG127" s="62">
        <v>44901</v>
      </c>
      <c r="BI127" s="61" t="s">
        <v>3412</v>
      </c>
      <c r="BJ127" s="61">
        <v>8.5</v>
      </c>
      <c r="BK127" s="61">
        <v>62</v>
      </c>
      <c r="BL127" s="61">
        <v>4.8</v>
      </c>
      <c r="BM127" s="61">
        <v>53</v>
      </c>
      <c r="BN127" s="61">
        <v>-6.2</v>
      </c>
      <c r="BO127" s="61">
        <v>73</v>
      </c>
      <c r="BP127" s="61">
        <v>2.5</v>
      </c>
      <c r="BQ127" s="61">
        <v>75</v>
      </c>
      <c r="BR127" s="61">
        <v>45</v>
      </c>
      <c r="BS127" s="61">
        <v>75</v>
      </c>
      <c r="BT127" s="61">
        <v>84</v>
      </c>
      <c r="BU127" s="61">
        <v>73</v>
      </c>
      <c r="BV127" s="61">
        <v>102</v>
      </c>
      <c r="BW127" s="61">
        <v>73</v>
      </c>
      <c r="BX127" s="61">
        <v>91</v>
      </c>
      <c r="BY127" s="61">
        <v>72</v>
      </c>
      <c r="BZ127" s="61">
        <v>20</v>
      </c>
      <c r="CA127" s="61">
        <v>66</v>
      </c>
      <c r="CB127" s="61">
        <v>2.2000000000000002</v>
      </c>
      <c r="CC127" s="61">
        <v>76</v>
      </c>
      <c r="CD127" s="61">
        <v>-3.9</v>
      </c>
      <c r="CE127" s="61">
        <v>40</v>
      </c>
      <c r="CF127" s="61">
        <v>48</v>
      </c>
      <c r="CG127" s="61">
        <v>67</v>
      </c>
      <c r="CH127" s="61">
        <v>5.4</v>
      </c>
      <c r="CI127" s="61">
        <v>66</v>
      </c>
      <c r="CJ127" s="61">
        <v>-0.3</v>
      </c>
      <c r="CK127" s="61">
        <v>66</v>
      </c>
      <c r="CL127" s="61">
        <v>-1.3</v>
      </c>
      <c r="CM127" s="61">
        <v>67</v>
      </c>
      <c r="CN127" s="61">
        <v>0.3</v>
      </c>
      <c r="CO127" s="61">
        <v>61</v>
      </c>
      <c r="CP127" s="61">
        <v>3.8</v>
      </c>
      <c r="CQ127" s="61">
        <v>69</v>
      </c>
      <c r="CR127" s="61">
        <v>-0.04</v>
      </c>
      <c r="CS127" s="61">
        <v>57</v>
      </c>
      <c r="CT127" s="61">
        <v>34</v>
      </c>
      <c r="CU127" s="61">
        <v>65</v>
      </c>
      <c r="CV127" s="61">
        <v>194</v>
      </c>
      <c r="CW127" s="61">
        <v>161</v>
      </c>
      <c r="CX127" s="61">
        <v>263</v>
      </c>
      <c r="CY127" s="61">
        <v>174</v>
      </c>
      <c r="CZ127" s="61" t="s">
        <v>356</v>
      </c>
      <c r="DA127" s="61" t="s">
        <v>357</v>
      </c>
      <c r="DB127" s="61" t="s">
        <v>358</v>
      </c>
      <c r="DC127" s="61" t="s">
        <v>359</v>
      </c>
    </row>
    <row r="128" spans="1:107">
      <c r="A128" s="61" t="s">
        <v>3413</v>
      </c>
      <c r="B128" s="61" t="s">
        <v>151</v>
      </c>
      <c r="C128" s="61" t="s">
        <v>332</v>
      </c>
      <c r="D128" s="61">
        <v>2021</v>
      </c>
      <c r="E128" s="61" t="s">
        <v>333</v>
      </c>
      <c r="F128" s="61" t="s">
        <v>383</v>
      </c>
      <c r="G128" s="61" t="s">
        <v>3414</v>
      </c>
      <c r="H128" s="61" t="s">
        <v>387</v>
      </c>
      <c r="I128" s="61" t="s">
        <v>388</v>
      </c>
      <c r="J128" s="61" t="s">
        <v>387</v>
      </c>
      <c r="K128" s="61" t="s">
        <v>3415</v>
      </c>
      <c r="L128" s="61" t="s">
        <v>708</v>
      </c>
      <c r="M128" s="61" t="s">
        <v>709</v>
      </c>
      <c r="N128" s="61" t="s">
        <v>477</v>
      </c>
      <c r="O128" s="61" t="s">
        <v>478</v>
      </c>
      <c r="P128" s="61" t="s">
        <v>708</v>
      </c>
      <c r="Q128" s="61" t="s">
        <v>709</v>
      </c>
      <c r="R128" s="61" t="s">
        <v>3416</v>
      </c>
      <c r="S128" s="61" t="s">
        <v>3417</v>
      </c>
      <c r="T128" s="61" t="s">
        <v>2541</v>
      </c>
      <c r="U128" s="61">
        <v>122</v>
      </c>
      <c r="V128" s="61" t="s">
        <v>3418</v>
      </c>
      <c r="W128" s="61" t="s">
        <v>429</v>
      </c>
      <c r="X128" s="61" t="s">
        <v>446</v>
      </c>
      <c r="Y128" s="62">
        <v>44410</v>
      </c>
      <c r="Z128" s="61" t="s">
        <v>3419</v>
      </c>
      <c r="AA128" s="61" t="b">
        <v>0</v>
      </c>
      <c r="AB128" s="61" t="s">
        <v>135</v>
      </c>
      <c r="AF128" s="61" t="s">
        <v>353</v>
      </c>
      <c r="AH128" s="61">
        <v>6</v>
      </c>
      <c r="AI128" s="62">
        <v>44901</v>
      </c>
      <c r="AK128" s="61">
        <v>6</v>
      </c>
      <c r="AL128" s="62">
        <v>44901</v>
      </c>
      <c r="AN128" s="61">
        <v>5</v>
      </c>
      <c r="AO128" s="62">
        <v>44901</v>
      </c>
      <c r="AQ128" s="61">
        <v>6</v>
      </c>
      <c r="AR128" s="62">
        <v>44901</v>
      </c>
      <c r="AT128" s="61">
        <v>4</v>
      </c>
      <c r="AU128" s="62">
        <v>44901</v>
      </c>
      <c r="AW128" s="61">
        <v>6</v>
      </c>
      <c r="AX128" s="62">
        <v>44901</v>
      </c>
      <c r="AZ128" s="61">
        <v>5</v>
      </c>
      <c r="BA128" s="62">
        <v>44901</v>
      </c>
      <c r="BC128" s="61">
        <v>38</v>
      </c>
      <c r="BD128" s="62">
        <v>44811</v>
      </c>
      <c r="BE128" s="61" t="s">
        <v>354</v>
      </c>
      <c r="BF128" s="61">
        <v>2</v>
      </c>
      <c r="BG128" s="62">
        <v>44901</v>
      </c>
      <c r="BI128" s="61" t="s">
        <v>3420</v>
      </c>
      <c r="BJ128" s="61">
        <v>3.1</v>
      </c>
      <c r="BK128" s="61">
        <v>66</v>
      </c>
      <c r="BL128" s="61">
        <v>4.9000000000000004</v>
      </c>
      <c r="BM128" s="61">
        <v>56</v>
      </c>
      <c r="BN128" s="61">
        <v>-4.8</v>
      </c>
      <c r="BO128" s="61">
        <v>75</v>
      </c>
      <c r="BP128" s="61">
        <v>2.9</v>
      </c>
      <c r="BQ128" s="61">
        <v>79</v>
      </c>
      <c r="BR128" s="61">
        <v>59</v>
      </c>
      <c r="BS128" s="61">
        <v>78</v>
      </c>
      <c r="BT128" s="61">
        <v>101</v>
      </c>
      <c r="BU128" s="61">
        <v>77</v>
      </c>
      <c r="BV128" s="61">
        <v>142</v>
      </c>
      <c r="BW128" s="61">
        <v>77</v>
      </c>
      <c r="BX128" s="61">
        <v>104</v>
      </c>
      <c r="BY128" s="61">
        <v>75</v>
      </c>
      <c r="BZ128" s="61">
        <v>24</v>
      </c>
      <c r="CA128" s="61">
        <v>69</v>
      </c>
      <c r="CB128" s="61">
        <v>1.9</v>
      </c>
      <c r="CC128" s="61">
        <v>79</v>
      </c>
      <c r="CD128" s="61">
        <v>-6.5</v>
      </c>
      <c r="CE128" s="61">
        <v>51</v>
      </c>
      <c r="CF128" s="61">
        <v>83</v>
      </c>
      <c r="CG128" s="61">
        <v>71</v>
      </c>
      <c r="CH128" s="61">
        <v>-1</v>
      </c>
      <c r="CI128" s="61">
        <v>69</v>
      </c>
      <c r="CJ128" s="61">
        <v>1.7</v>
      </c>
      <c r="CK128" s="61">
        <v>70</v>
      </c>
      <c r="CL128" s="61">
        <v>2.4</v>
      </c>
      <c r="CM128" s="61">
        <v>71</v>
      </c>
      <c r="CN128" s="61">
        <v>-2.8</v>
      </c>
      <c r="CO128" s="61">
        <v>66</v>
      </c>
      <c r="CP128" s="61">
        <v>8.9</v>
      </c>
      <c r="CQ128" s="61">
        <v>72</v>
      </c>
      <c r="CR128" s="61">
        <v>1.03</v>
      </c>
      <c r="CS128" s="61">
        <v>62</v>
      </c>
      <c r="CT128" s="61">
        <v>18</v>
      </c>
      <c r="CU128" s="61">
        <v>69</v>
      </c>
      <c r="CV128" s="61">
        <v>252</v>
      </c>
      <c r="CW128" s="61">
        <v>175</v>
      </c>
      <c r="CX128" s="61">
        <v>376</v>
      </c>
      <c r="CY128" s="61">
        <v>246</v>
      </c>
      <c r="CZ128" s="61" t="s">
        <v>356</v>
      </c>
      <c r="DA128" s="61" t="s">
        <v>357</v>
      </c>
      <c r="DB128" s="61" t="s">
        <v>358</v>
      </c>
      <c r="DC128" s="61" t="s">
        <v>359</v>
      </c>
    </row>
    <row r="129" spans="1:107">
      <c r="A129" s="61" t="s">
        <v>3421</v>
      </c>
      <c r="B129" s="61" t="s">
        <v>195</v>
      </c>
      <c r="C129" s="61" t="s">
        <v>332</v>
      </c>
      <c r="D129" s="61">
        <v>2021</v>
      </c>
      <c r="E129" s="61" t="s">
        <v>333</v>
      </c>
      <c r="F129" s="61" t="s">
        <v>2715</v>
      </c>
      <c r="G129" s="61" t="s">
        <v>3422</v>
      </c>
      <c r="H129" s="61" t="s">
        <v>755</v>
      </c>
      <c r="I129" s="61" t="s">
        <v>717</v>
      </c>
      <c r="J129" s="61" t="s">
        <v>475</v>
      </c>
      <c r="K129" s="61" t="s">
        <v>833</v>
      </c>
      <c r="L129" s="61" t="s">
        <v>420</v>
      </c>
      <c r="M129" s="61" t="s">
        <v>372</v>
      </c>
      <c r="N129" s="61" t="s">
        <v>477</v>
      </c>
      <c r="O129" s="61" t="s">
        <v>718</v>
      </c>
      <c r="P129" s="61" t="s">
        <v>3423</v>
      </c>
      <c r="Q129" s="61" t="s">
        <v>3424</v>
      </c>
      <c r="R129" s="61" t="s">
        <v>836</v>
      </c>
      <c r="S129" s="61" t="s">
        <v>595</v>
      </c>
      <c r="T129" s="61" t="s">
        <v>2541</v>
      </c>
      <c r="U129" s="61">
        <v>163</v>
      </c>
      <c r="V129" s="61" t="s">
        <v>3425</v>
      </c>
      <c r="W129" s="61" t="s">
        <v>953</v>
      </c>
      <c r="X129" s="61" t="s">
        <v>351</v>
      </c>
      <c r="Y129" s="62">
        <v>44410</v>
      </c>
      <c r="Z129" s="61" t="s">
        <v>3426</v>
      </c>
      <c r="AA129" s="61" t="b">
        <v>0</v>
      </c>
      <c r="AB129" s="61" t="s">
        <v>109</v>
      </c>
      <c r="AF129" s="61" t="s">
        <v>410</v>
      </c>
      <c r="AH129" s="61">
        <v>6</v>
      </c>
      <c r="AI129" s="62">
        <v>44901</v>
      </c>
      <c r="AK129" s="61">
        <v>6</v>
      </c>
      <c r="AL129" s="62">
        <v>44901</v>
      </c>
      <c r="AN129" s="61">
        <v>6</v>
      </c>
      <c r="AO129" s="62">
        <v>44901</v>
      </c>
      <c r="AQ129" s="61">
        <v>6</v>
      </c>
      <c r="AR129" s="62">
        <v>44901</v>
      </c>
      <c r="AT129" s="61">
        <v>6</v>
      </c>
      <c r="AU129" s="62">
        <v>44901</v>
      </c>
      <c r="AW129" s="61">
        <v>6</v>
      </c>
      <c r="AX129" s="62">
        <v>44901</v>
      </c>
      <c r="AZ129" s="61">
        <v>5</v>
      </c>
      <c r="BA129" s="62">
        <v>44901</v>
      </c>
      <c r="BC129" s="61">
        <v>43</v>
      </c>
      <c r="BD129" s="62">
        <v>44811</v>
      </c>
      <c r="BE129" s="61" t="s">
        <v>354</v>
      </c>
      <c r="BF129" s="61">
        <v>2</v>
      </c>
      <c r="BG129" s="62">
        <v>44901</v>
      </c>
      <c r="BI129" s="61" t="s">
        <v>3427</v>
      </c>
      <c r="BJ129" s="61">
        <v>-5.6</v>
      </c>
      <c r="BK129" s="61">
        <v>59</v>
      </c>
      <c r="BL129" s="61">
        <v>1.9</v>
      </c>
      <c r="BM129" s="61">
        <v>50</v>
      </c>
      <c r="BN129" s="61">
        <v>-8.1</v>
      </c>
      <c r="BO129" s="61">
        <v>84</v>
      </c>
      <c r="BP129" s="61">
        <v>7.7</v>
      </c>
      <c r="BQ129" s="61">
        <v>75</v>
      </c>
      <c r="BR129" s="61">
        <v>65</v>
      </c>
      <c r="BS129" s="61">
        <v>75</v>
      </c>
      <c r="BT129" s="61">
        <v>118</v>
      </c>
      <c r="BU129" s="61">
        <v>73</v>
      </c>
      <c r="BV129" s="61">
        <v>164</v>
      </c>
      <c r="BW129" s="61">
        <v>73</v>
      </c>
      <c r="BX129" s="61">
        <v>147</v>
      </c>
      <c r="BY129" s="61">
        <v>72</v>
      </c>
      <c r="BZ129" s="61">
        <v>25</v>
      </c>
      <c r="CA129" s="61">
        <v>67</v>
      </c>
      <c r="CB129" s="61">
        <v>4</v>
      </c>
      <c r="CC129" s="61">
        <v>76</v>
      </c>
      <c r="CD129" s="61">
        <v>-5.0999999999999996</v>
      </c>
      <c r="CE129" s="61">
        <v>43</v>
      </c>
      <c r="CF129" s="61">
        <v>96</v>
      </c>
      <c r="CG129" s="61">
        <v>67</v>
      </c>
      <c r="CH129" s="61">
        <v>13.3</v>
      </c>
      <c r="CI129" s="61">
        <v>65</v>
      </c>
      <c r="CJ129" s="61">
        <v>-3.1</v>
      </c>
      <c r="CK129" s="61">
        <v>66</v>
      </c>
      <c r="CL129" s="61">
        <v>-4.4000000000000004</v>
      </c>
      <c r="CM129" s="61">
        <v>67</v>
      </c>
      <c r="CN129" s="61">
        <v>1.8</v>
      </c>
      <c r="CO129" s="61">
        <v>61</v>
      </c>
      <c r="CP129" s="61">
        <v>0.8</v>
      </c>
      <c r="CQ129" s="61">
        <v>68</v>
      </c>
      <c r="CR129" s="61">
        <v>0.39</v>
      </c>
      <c r="CS129" s="61">
        <v>54</v>
      </c>
      <c r="CT129" s="61">
        <v>8</v>
      </c>
      <c r="CU129" s="61">
        <v>63</v>
      </c>
      <c r="CV129" s="61">
        <v>223</v>
      </c>
      <c r="CW129" s="61">
        <v>183</v>
      </c>
      <c r="CX129" s="61">
        <v>279</v>
      </c>
      <c r="CY129" s="61">
        <v>214</v>
      </c>
      <c r="CZ129" s="61" t="s">
        <v>356</v>
      </c>
      <c r="DA129" s="61" t="s">
        <v>357</v>
      </c>
      <c r="DB129" s="61" t="s">
        <v>358</v>
      </c>
      <c r="DC129" s="61" t="s">
        <v>359</v>
      </c>
    </row>
    <row r="130" spans="1:107">
      <c r="A130" s="61" t="s">
        <v>3428</v>
      </c>
      <c r="B130" s="61" t="s">
        <v>96</v>
      </c>
      <c r="C130" s="61" t="s">
        <v>332</v>
      </c>
      <c r="D130" s="61">
        <v>2021</v>
      </c>
      <c r="E130" s="61" t="s">
        <v>333</v>
      </c>
      <c r="F130" s="61" t="s">
        <v>725</v>
      </c>
      <c r="G130" s="61" t="s">
        <v>3429</v>
      </c>
      <c r="H130" s="61" t="s">
        <v>727</v>
      </c>
      <c r="I130" s="61" t="s">
        <v>728</v>
      </c>
      <c r="J130" s="61" t="s">
        <v>515</v>
      </c>
      <c r="K130" s="61" t="s">
        <v>1474</v>
      </c>
      <c r="L130" s="61" t="s">
        <v>731</v>
      </c>
      <c r="M130" s="61" t="s">
        <v>732</v>
      </c>
      <c r="N130" s="61" t="s">
        <v>475</v>
      </c>
      <c r="O130" s="61" t="s">
        <v>733</v>
      </c>
      <c r="P130" s="61" t="s">
        <v>404</v>
      </c>
      <c r="Q130" s="61" t="s">
        <v>517</v>
      </c>
      <c r="R130" s="61" t="s">
        <v>340</v>
      </c>
      <c r="S130" s="61" t="s">
        <v>1477</v>
      </c>
      <c r="T130" s="61" t="s">
        <v>2541</v>
      </c>
      <c r="U130" s="61">
        <v>71</v>
      </c>
      <c r="V130" s="61" t="s">
        <v>3430</v>
      </c>
      <c r="W130" s="61" t="s">
        <v>760</v>
      </c>
      <c r="X130" s="61" t="s">
        <v>351</v>
      </c>
      <c r="Y130" s="62">
        <v>44410</v>
      </c>
      <c r="Z130" s="61" t="s">
        <v>3431</v>
      </c>
      <c r="AA130" s="61" t="b">
        <v>0</v>
      </c>
      <c r="AB130" s="61" t="s">
        <v>86</v>
      </c>
      <c r="AF130" s="61" t="s">
        <v>353</v>
      </c>
      <c r="AH130" s="61">
        <v>6</v>
      </c>
      <c r="AI130" s="62">
        <v>44901</v>
      </c>
      <c r="AK130" s="61">
        <v>6</v>
      </c>
      <c r="AL130" s="62">
        <v>44901</v>
      </c>
      <c r="AN130" s="61">
        <v>6</v>
      </c>
      <c r="AO130" s="62">
        <v>44901</v>
      </c>
      <c r="AQ130" s="61">
        <v>7</v>
      </c>
      <c r="AR130" s="62">
        <v>44901</v>
      </c>
      <c r="AT130" s="61">
        <v>5</v>
      </c>
      <c r="AU130" s="62">
        <v>44901</v>
      </c>
      <c r="AW130" s="61">
        <v>5</v>
      </c>
      <c r="AX130" s="62">
        <v>44901</v>
      </c>
      <c r="AZ130" s="61">
        <v>5</v>
      </c>
      <c r="BA130" s="62">
        <v>44901</v>
      </c>
      <c r="BC130" s="61">
        <v>40</v>
      </c>
      <c r="BD130" s="62">
        <v>44811</v>
      </c>
      <c r="BE130" s="61" t="s">
        <v>354</v>
      </c>
      <c r="BF130" s="61">
        <v>2</v>
      </c>
      <c r="BG130" s="62">
        <v>44901</v>
      </c>
      <c r="BI130" s="61" t="s">
        <v>3432</v>
      </c>
      <c r="BJ130" s="61">
        <v>2.6</v>
      </c>
      <c r="BK130" s="61">
        <v>58</v>
      </c>
      <c r="BL130" s="61">
        <v>1.2</v>
      </c>
      <c r="BM130" s="61">
        <v>49</v>
      </c>
      <c r="BN130" s="61">
        <v>-6.7</v>
      </c>
      <c r="BO130" s="61">
        <v>83</v>
      </c>
      <c r="BP130" s="61">
        <v>3</v>
      </c>
      <c r="BQ130" s="61">
        <v>74</v>
      </c>
      <c r="BR130" s="61">
        <v>44</v>
      </c>
      <c r="BS130" s="61">
        <v>74</v>
      </c>
      <c r="BT130" s="61">
        <v>84</v>
      </c>
      <c r="BU130" s="61">
        <v>72</v>
      </c>
      <c r="BV130" s="61">
        <v>102</v>
      </c>
      <c r="BW130" s="61">
        <v>72</v>
      </c>
      <c r="BX130" s="61">
        <v>74</v>
      </c>
      <c r="BY130" s="61">
        <v>70</v>
      </c>
      <c r="BZ130" s="61">
        <v>21</v>
      </c>
      <c r="CA130" s="61">
        <v>64</v>
      </c>
      <c r="CB130" s="61">
        <v>2.9</v>
      </c>
      <c r="CC130" s="61">
        <v>75</v>
      </c>
      <c r="CD130" s="61">
        <v>-6.1</v>
      </c>
      <c r="CE130" s="61">
        <v>37</v>
      </c>
      <c r="CF130" s="61">
        <v>41</v>
      </c>
      <c r="CG130" s="61">
        <v>65</v>
      </c>
      <c r="CH130" s="61">
        <v>9.4</v>
      </c>
      <c r="CI130" s="61">
        <v>64</v>
      </c>
      <c r="CJ130" s="61">
        <v>0.7</v>
      </c>
      <c r="CK130" s="61">
        <v>64</v>
      </c>
      <c r="CL130" s="61">
        <v>1.5</v>
      </c>
      <c r="CM130" s="61">
        <v>66</v>
      </c>
      <c r="CN130" s="61">
        <v>0.7</v>
      </c>
      <c r="CO130" s="61">
        <v>58</v>
      </c>
      <c r="CP130" s="61">
        <v>2</v>
      </c>
      <c r="CQ130" s="61">
        <v>67</v>
      </c>
      <c r="CR130" s="61">
        <v>0.22</v>
      </c>
      <c r="CS130" s="61">
        <v>52</v>
      </c>
      <c r="CT130" s="61">
        <v>6</v>
      </c>
      <c r="CU130" s="61">
        <v>60</v>
      </c>
      <c r="CV130" s="61">
        <v>217</v>
      </c>
      <c r="CW130" s="61">
        <v>187</v>
      </c>
      <c r="CX130" s="61">
        <v>280</v>
      </c>
      <c r="CY130" s="61">
        <v>201</v>
      </c>
      <c r="CZ130" s="61" t="s">
        <v>356</v>
      </c>
      <c r="DA130" s="61" t="s">
        <v>357</v>
      </c>
      <c r="DB130" s="61" t="s">
        <v>358</v>
      </c>
      <c r="DC130" s="61" t="s">
        <v>359</v>
      </c>
    </row>
    <row r="131" spans="1:107">
      <c r="A131" s="61" t="s">
        <v>3433</v>
      </c>
      <c r="B131" s="61" t="s">
        <v>41</v>
      </c>
      <c r="C131" s="61" t="s">
        <v>332</v>
      </c>
      <c r="D131" s="61">
        <v>2021</v>
      </c>
      <c r="E131" s="61" t="s">
        <v>333</v>
      </c>
      <c r="F131" s="61" t="s">
        <v>2818</v>
      </c>
      <c r="G131" s="61" t="s">
        <v>3382</v>
      </c>
      <c r="H131" s="61" t="s">
        <v>383</v>
      </c>
      <c r="I131" s="61" t="s">
        <v>2820</v>
      </c>
      <c r="J131" s="61" t="s">
        <v>416</v>
      </c>
      <c r="K131" s="61" t="s">
        <v>3383</v>
      </c>
      <c r="L131" s="61" t="s">
        <v>387</v>
      </c>
      <c r="M131" s="61" t="s">
        <v>388</v>
      </c>
      <c r="N131" s="61" t="s">
        <v>416</v>
      </c>
      <c r="O131" s="61" t="s">
        <v>2823</v>
      </c>
      <c r="P131" s="61" t="s">
        <v>420</v>
      </c>
      <c r="Q131" s="61" t="s">
        <v>421</v>
      </c>
      <c r="R131" s="61" t="s">
        <v>475</v>
      </c>
      <c r="S131" s="61" t="s">
        <v>3384</v>
      </c>
      <c r="T131" s="61" t="s">
        <v>2541</v>
      </c>
      <c r="U131" s="61">
        <v>21</v>
      </c>
      <c r="V131" s="61" t="s">
        <v>3434</v>
      </c>
      <c r="W131" s="61" t="s">
        <v>463</v>
      </c>
      <c r="X131" s="61" t="s">
        <v>351</v>
      </c>
      <c r="Y131" s="62">
        <v>44410</v>
      </c>
      <c r="Z131" s="61" t="s">
        <v>3435</v>
      </c>
      <c r="AA131" s="61" t="b">
        <v>0</v>
      </c>
      <c r="AB131" s="61" t="s">
        <v>20</v>
      </c>
      <c r="AF131" s="61" t="s">
        <v>353</v>
      </c>
      <c r="AH131" s="61">
        <v>5</v>
      </c>
      <c r="AI131" s="62">
        <v>44901</v>
      </c>
      <c r="AK131" s="61">
        <v>6</v>
      </c>
      <c r="AL131" s="62">
        <v>44901</v>
      </c>
      <c r="AN131" s="61">
        <v>5</v>
      </c>
      <c r="AO131" s="62">
        <v>44901</v>
      </c>
      <c r="AQ131" s="61">
        <v>6</v>
      </c>
      <c r="AR131" s="62">
        <v>44901</v>
      </c>
      <c r="AT131" s="61">
        <v>5</v>
      </c>
      <c r="AU131" s="62">
        <v>44901</v>
      </c>
      <c r="AW131" s="61">
        <v>6</v>
      </c>
      <c r="AX131" s="62">
        <v>44901</v>
      </c>
      <c r="AZ131" s="61">
        <v>5</v>
      </c>
      <c r="BA131" s="62">
        <v>44901</v>
      </c>
      <c r="BC131" s="61">
        <v>40</v>
      </c>
      <c r="BD131" s="62">
        <v>44811</v>
      </c>
      <c r="BE131" s="61" t="s">
        <v>354</v>
      </c>
      <c r="BF131" s="61">
        <v>2</v>
      </c>
      <c r="BG131" s="62">
        <v>44901</v>
      </c>
      <c r="BI131" s="61" t="s">
        <v>3436</v>
      </c>
      <c r="BJ131" s="61">
        <v>7</v>
      </c>
      <c r="BK131" s="61">
        <v>59</v>
      </c>
      <c r="BL131" s="61">
        <v>7.1</v>
      </c>
      <c r="BM131" s="61">
        <v>49</v>
      </c>
      <c r="BN131" s="61">
        <v>-7.6</v>
      </c>
      <c r="BO131" s="61">
        <v>84</v>
      </c>
      <c r="BP131" s="61">
        <v>1.6</v>
      </c>
      <c r="BQ131" s="61">
        <v>77</v>
      </c>
      <c r="BR131" s="61">
        <v>52</v>
      </c>
      <c r="BS131" s="61">
        <v>76</v>
      </c>
      <c r="BT131" s="61">
        <v>95</v>
      </c>
      <c r="BU131" s="61">
        <v>74</v>
      </c>
      <c r="BV131" s="61">
        <v>116</v>
      </c>
      <c r="BW131" s="61">
        <v>73</v>
      </c>
      <c r="BX131" s="61">
        <v>73</v>
      </c>
      <c r="BY131" s="61">
        <v>71</v>
      </c>
      <c r="BZ131" s="61">
        <v>30</v>
      </c>
      <c r="CA131" s="61">
        <v>63</v>
      </c>
      <c r="CB131" s="61">
        <v>3.7</v>
      </c>
      <c r="CC131" s="61">
        <v>77</v>
      </c>
      <c r="CD131" s="61">
        <v>-6.9</v>
      </c>
      <c r="CE131" s="61">
        <v>42</v>
      </c>
      <c r="CF131" s="61">
        <v>48</v>
      </c>
      <c r="CG131" s="61">
        <v>65</v>
      </c>
      <c r="CH131" s="61">
        <v>10.4</v>
      </c>
      <c r="CI131" s="61">
        <v>66</v>
      </c>
      <c r="CJ131" s="61">
        <v>-1.6</v>
      </c>
      <c r="CK131" s="61">
        <v>66</v>
      </c>
      <c r="CL131" s="61">
        <v>-1.5</v>
      </c>
      <c r="CM131" s="61">
        <v>67</v>
      </c>
      <c r="CN131" s="61">
        <v>-0.6</v>
      </c>
      <c r="CO131" s="61">
        <v>61</v>
      </c>
      <c r="CP131" s="61">
        <v>7.1</v>
      </c>
      <c r="CQ131" s="61">
        <v>69</v>
      </c>
      <c r="CR131" s="61">
        <v>1.1000000000000001</v>
      </c>
      <c r="CS131" s="61">
        <v>56</v>
      </c>
      <c r="CT131" s="61">
        <v>36</v>
      </c>
      <c r="CU131" s="61">
        <v>64</v>
      </c>
      <c r="CV131" s="61">
        <v>274</v>
      </c>
      <c r="CW131" s="61">
        <v>219</v>
      </c>
      <c r="CX131" s="61">
        <v>388</v>
      </c>
      <c r="CY131" s="61">
        <v>266</v>
      </c>
      <c r="CZ131" s="61" t="s">
        <v>356</v>
      </c>
      <c r="DA131" s="61" t="s">
        <v>357</v>
      </c>
      <c r="DB131" s="61" t="s">
        <v>358</v>
      </c>
      <c r="DC131" s="61" t="s">
        <v>359</v>
      </c>
    </row>
    <row r="132" spans="1:107">
      <c r="A132" s="61" t="s">
        <v>3437</v>
      </c>
      <c r="B132" s="61" t="s">
        <v>42</v>
      </c>
      <c r="C132" s="61" t="s">
        <v>332</v>
      </c>
      <c r="D132" s="61">
        <v>2021</v>
      </c>
      <c r="E132" s="61" t="s">
        <v>333</v>
      </c>
      <c r="F132" s="61" t="s">
        <v>742</v>
      </c>
      <c r="G132" s="61" t="s">
        <v>2958</v>
      </c>
      <c r="H132" s="61" t="s">
        <v>369</v>
      </c>
      <c r="I132" s="61" t="s">
        <v>744</v>
      </c>
      <c r="J132" s="61" t="s">
        <v>834</v>
      </c>
      <c r="K132" s="61" t="s">
        <v>3438</v>
      </c>
      <c r="L132" s="61" t="s">
        <v>456</v>
      </c>
      <c r="M132" s="61" t="s">
        <v>569</v>
      </c>
      <c r="N132" s="61" t="s">
        <v>416</v>
      </c>
      <c r="O132" s="61" t="s">
        <v>746</v>
      </c>
      <c r="P132" s="61" t="s">
        <v>486</v>
      </c>
      <c r="Q132" s="61" t="s">
        <v>1035</v>
      </c>
      <c r="R132" s="61" t="s">
        <v>1076</v>
      </c>
      <c r="S132" s="61" t="s">
        <v>3439</v>
      </c>
      <c r="T132" s="61" t="s">
        <v>2541</v>
      </c>
      <c r="U132" s="61">
        <v>22</v>
      </c>
      <c r="V132" s="61" t="s">
        <v>3440</v>
      </c>
      <c r="W132" s="61" t="s">
        <v>3441</v>
      </c>
      <c r="X132" s="61" t="s">
        <v>351</v>
      </c>
      <c r="Y132" s="62">
        <v>44411</v>
      </c>
      <c r="Z132" s="61" t="s">
        <v>3442</v>
      </c>
      <c r="AA132" s="61" t="b">
        <v>0</v>
      </c>
      <c r="AB132" s="61" t="s">
        <v>20</v>
      </c>
      <c r="AD132" s="61" t="s">
        <v>1018</v>
      </c>
      <c r="AF132" s="61" t="s">
        <v>410</v>
      </c>
      <c r="AH132" s="61">
        <v>6</v>
      </c>
      <c r="AI132" s="62">
        <v>44901</v>
      </c>
      <c r="AK132" s="61">
        <v>6</v>
      </c>
      <c r="AL132" s="62">
        <v>44901</v>
      </c>
      <c r="AN132" s="61">
        <v>6</v>
      </c>
      <c r="AO132" s="62">
        <v>44901</v>
      </c>
      <c r="AQ132" s="61">
        <v>6</v>
      </c>
      <c r="AR132" s="62">
        <v>44901</v>
      </c>
      <c r="AT132" s="61">
        <v>5</v>
      </c>
      <c r="AU132" s="62">
        <v>44901</v>
      </c>
      <c r="AW132" s="61">
        <v>6</v>
      </c>
      <c r="AX132" s="62">
        <v>44901</v>
      </c>
      <c r="AZ132" s="61">
        <v>5</v>
      </c>
      <c r="BA132" s="62">
        <v>44901</v>
      </c>
      <c r="BC132" s="61">
        <v>37</v>
      </c>
      <c r="BD132" s="62">
        <v>44811</v>
      </c>
      <c r="BE132" s="61" t="s">
        <v>354</v>
      </c>
      <c r="BF132" s="61">
        <v>2</v>
      </c>
      <c r="BG132" s="62">
        <v>44901</v>
      </c>
      <c r="BI132" s="61" t="s">
        <v>3443</v>
      </c>
      <c r="BJ132" s="61">
        <v>-5.0999999999999996</v>
      </c>
      <c r="BK132" s="61">
        <v>61</v>
      </c>
      <c r="BL132" s="61">
        <v>2.5</v>
      </c>
      <c r="BM132" s="61">
        <v>52</v>
      </c>
      <c r="BN132" s="61">
        <v>-6.1</v>
      </c>
      <c r="BO132" s="61">
        <v>84</v>
      </c>
      <c r="BP132" s="61">
        <v>5.3</v>
      </c>
      <c r="BQ132" s="61">
        <v>75</v>
      </c>
      <c r="BR132" s="61">
        <v>49</v>
      </c>
      <c r="BS132" s="61">
        <v>75</v>
      </c>
      <c r="BT132" s="61">
        <v>81</v>
      </c>
      <c r="BU132" s="61">
        <v>73</v>
      </c>
      <c r="BV132" s="61">
        <v>105</v>
      </c>
      <c r="BW132" s="61">
        <v>74</v>
      </c>
      <c r="BX132" s="61">
        <v>77</v>
      </c>
      <c r="BY132" s="61">
        <v>73</v>
      </c>
      <c r="BZ132" s="61">
        <v>28</v>
      </c>
      <c r="CA132" s="61">
        <v>67</v>
      </c>
      <c r="CB132" s="61">
        <v>1.9</v>
      </c>
      <c r="CC132" s="61">
        <v>76</v>
      </c>
      <c r="CD132" s="61">
        <v>-7.3</v>
      </c>
      <c r="CE132" s="61">
        <v>44</v>
      </c>
      <c r="CF132" s="61">
        <v>62</v>
      </c>
      <c r="CG132" s="61">
        <v>68</v>
      </c>
      <c r="CH132" s="61">
        <v>-0.9</v>
      </c>
      <c r="CI132" s="61">
        <v>67</v>
      </c>
      <c r="CJ132" s="61">
        <v>-1.8</v>
      </c>
      <c r="CK132" s="61">
        <v>67</v>
      </c>
      <c r="CL132" s="61">
        <v>-1.3</v>
      </c>
      <c r="CM132" s="61">
        <v>68</v>
      </c>
      <c r="CN132" s="61">
        <v>-0.2</v>
      </c>
      <c r="CO132" s="61">
        <v>61</v>
      </c>
      <c r="CP132" s="61">
        <v>3.1</v>
      </c>
      <c r="CQ132" s="61">
        <v>70</v>
      </c>
      <c r="CR132" s="61">
        <v>-0.19</v>
      </c>
      <c r="CS132" s="61">
        <v>58</v>
      </c>
      <c r="CT132" s="61">
        <v>28</v>
      </c>
      <c r="CU132" s="61">
        <v>62</v>
      </c>
      <c r="CV132" s="61">
        <v>187</v>
      </c>
      <c r="CW132" s="61">
        <v>154</v>
      </c>
      <c r="CX132" s="61">
        <v>247</v>
      </c>
      <c r="CY132" s="61">
        <v>168</v>
      </c>
      <c r="CZ132" s="61" t="s">
        <v>356</v>
      </c>
      <c r="DA132" s="61" t="s">
        <v>357</v>
      </c>
      <c r="DB132" s="61" t="s">
        <v>358</v>
      </c>
      <c r="DC132" s="61" t="s">
        <v>359</v>
      </c>
    </row>
    <row r="133" spans="1:107">
      <c r="A133" s="61" t="s">
        <v>3444</v>
      </c>
      <c r="B133" s="61" t="s">
        <v>196</v>
      </c>
      <c r="C133" s="61" t="s">
        <v>332</v>
      </c>
      <c r="D133" s="61">
        <v>2021</v>
      </c>
      <c r="E133" s="61" t="s">
        <v>333</v>
      </c>
      <c r="F133" s="61" t="s">
        <v>2535</v>
      </c>
      <c r="G133" s="61" t="s">
        <v>3445</v>
      </c>
      <c r="H133" s="61" t="s">
        <v>526</v>
      </c>
      <c r="I133" s="61" t="s">
        <v>2537</v>
      </c>
      <c r="J133" s="61" t="s">
        <v>418</v>
      </c>
      <c r="K133" s="61" t="s">
        <v>419</v>
      </c>
      <c r="L133" s="61" t="s">
        <v>486</v>
      </c>
      <c r="M133" s="61" t="s">
        <v>457</v>
      </c>
      <c r="N133" s="61" t="s">
        <v>369</v>
      </c>
      <c r="O133" s="61" t="s">
        <v>728</v>
      </c>
      <c r="P133" s="61" t="s">
        <v>424</v>
      </c>
      <c r="Q133" s="61" t="s">
        <v>425</v>
      </c>
      <c r="R133" s="61" t="s">
        <v>426</v>
      </c>
      <c r="S133" s="61" t="s">
        <v>427</v>
      </c>
      <c r="T133" s="61" t="s">
        <v>2541</v>
      </c>
      <c r="U133" s="61">
        <v>164</v>
      </c>
      <c r="V133" s="61" t="s">
        <v>3446</v>
      </c>
      <c r="W133" s="61" t="s">
        <v>637</v>
      </c>
      <c r="X133" s="61" t="s">
        <v>351</v>
      </c>
      <c r="Y133" s="62">
        <v>44411</v>
      </c>
      <c r="Z133" s="61" t="s">
        <v>3447</v>
      </c>
      <c r="AA133" s="61" t="b">
        <v>0</v>
      </c>
      <c r="AB133" s="61" t="s">
        <v>109</v>
      </c>
      <c r="AF133" s="61" t="s">
        <v>353</v>
      </c>
      <c r="AH133" s="61">
        <v>6</v>
      </c>
      <c r="AI133" s="62">
        <v>44901</v>
      </c>
      <c r="AK133" s="61">
        <v>6</v>
      </c>
      <c r="AL133" s="62">
        <v>44901</v>
      </c>
      <c r="AN133" s="61">
        <v>5</v>
      </c>
      <c r="AO133" s="62">
        <v>44901</v>
      </c>
      <c r="AQ133" s="61">
        <v>6</v>
      </c>
      <c r="AR133" s="62">
        <v>44901</v>
      </c>
      <c r="AT133" s="61">
        <v>5</v>
      </c>
      <c r="AU133" s="62">
        <v>44901</v>
      </c>
      <c r="AW133" s="61">
        <v>6</v>
      </c>
      <c r="AX133" s="62">
        <v>44901</v>
      </c>
      <c r="AZ133" s="61">
        <v>5</v>
      </c>
      <c r="BA133" s="62">
        <v>44901</v>
      </c>
      <c r="BC133" s="61">
        <v>36</v>
      </c>
      <c r="BD133" s="62">
        <v>44811</v>
      </c>
      <c r="BE133" s="61" t="s">
        <v>354</v>
      </c>
      <c r="BF133" s="61">
        <v>2</v>
      </c>
      <c r="BG133" s="62">
        <v>44901</v>
      </c>
      <c r="BI133" s="61" t="s">
        <v>3448</v>
      </c>
      <c r="BJ133" s="61">
        <v>9.6999999999999993</v>
      </c>
      <c r="BK133" s="61">
        <v>59</v>
      </c>
      <c r="BL133" s="61">
        <v>8.6</v>
      </c>
      <c r="BM133" s="61">
        <v>48</v>
      </c>
      <c r="BN133" s="61">
        <v>-5.2</v>
      </c>
      <c r="BO133" s="61">
        <v>83</v>
      </c>
      <c r="BP133" s="61">
        <v>1.4</v>
      </c>
      <c r="BQ133" s="61">
        <v>74</v>
      </c>
      <c r="BR133" s="61">
        <v>43</v>
      </c>
      <c r="BS133" s="61">
        <v>74</v>
      </c>
      <c r="BT133" s="61">
        <v>74</v>
      </c>
      <c r="BU133" s="61">
        <v>71</v>
      </c>
      <c r="BV133" s="61">
        <v>98</v>
      </c>
      <c r="BW133" s="61">
        <v>71</v>
      </c>
      <c r="BX133" s="61">
        <v>57</v>
      </c>
      <c r="BY133" s="61">
        <v>69</v>
      </c>
      <c r="BZ133" s="61">
        <v>18</v>
      </c>
      <c r="CA133" s="61">
        <v>61</v>
      </c>
      <c r="CB133" s="61">
        <v>1.3</v>
      </c>
      <c r="CC133" s="61">
        <v>74</v>
      </c>
      <c r="CD133" s="61">
        <v>-4.8</v>
      </c>
      <c r="CE133" s="61">
        <v>37</v>
      </c>
      <c r="CF133" s="61">
        <v>60</v>
      </c>
      <c r="CG133" s="61">
        <v>62</v>
      </c>
      <c r="CH133" s="61">
        <v>6.9</v>
      </c>
      <c r="CI133" s="61">
        <v>62</v>
      </c>
      <c r="CJ133" s="61">
        <v>0</v>
      </c>
      <c r="CK133" s="61">
        <v>63</v>
      </c>
      <c r="CL133" s="61">
        <v>0.4</v>
      </c>
      <c r="CM133" s="61">
        <v>64</v>
      </c>
      <c r="CN133" s="61">
        <v>-0.1</v>
      </c>
      <c r="CO133" s="61">
        <v>57</v>
      </c>
      <c r="CP133" s="61">
        <v>3.9</v>
      </c>
      <c r="CQ133" s="61">
        <v>66</v>
      </c>
      <c r="CR133" s="61">
        <v>0.2</v>
      </c>
      <c r="CS133" s="61">
        <v>52</v>
      </c>
      <c r="CT133" s="61">
        <v>6</v>
      </c>
      <c r="CU133" s="61">
        <v>60</v>
      </c>
      <c r="CV133" s="61">
        <v>220</v>
      </c>
      <c r="CW133" s="61">
        <v>171</v>
      </c>
      <c r="CX133" s="61">
        <v>297</v>
      </c>
      <c r="CY133" s="61">
        <v>204</v>
      </c>
      <c r="CZ133" s="61" t="s">
        <v>356</v>
      </c>
      <c r="DA133" s="61" t="s">
        <v>357</v>
      </c>
      <c r="DB133" s="61" t="s">
        <v>358</v>
      </c>
      <c r="DC133" s="61" t="s">
        <v>359</v>
      </c>
    </row>
    <row r="134" spans="1:107">
      <c r="A134" s="61" t="s">
        <v>3449</v>
      </c>
      <c r="B134" s="61" t="s">
        <v>152</v>
      </c>
      <c r="C134" s="61" t="s">
        <v>332</v>
      </c>
      <c r="D134" s="61">
        <v>2021</v>
      </c>
      <c r="E134" s="61" t="s">
        <v>632</v>
      </c>
      <c r="F134" s="61" t="s">
        <v>2609</v>
      </c>
      <c r="G134" s="61" t="s">
        <v>3389</v>
      </c>
      <c r="H134" s="61" t="s">
        <v>340</v>
      </c>
      <c r="I134" s="61" t="s">
        <v>2611</v>
      </c>
      <c r="J134" s="61" t="s">
        <v>389</v>
      </c>
      <c r="K134" s="61" t="s">
        <v>3390</v>
      </c>
      <c r="L134" s="61" t="s">
        <v>486</v>
      </c>
      <c r="M134" s="61" t="s">
        <v>890</v>
      </c>
      <c r="N134" s="61" t="s">
        <v>544</v>
      </c>
      <c r="O134" s="61" t="s">
        <v>3351</v>
      </c>
      <c r="P134" s="61" t="s">
        <v>979</v>
      </c>
      <c r="Q134" s="61" t="s">
        <v>368</v>
      </c>
      <c r="R134" s="61" t="s">
        <v>3391</v>
      </c>
      <c r="S134" s="61" t="s">
        <v>3392</v>
      </c>
      <c r="T134" s="61" t="s">
        <v>2541</v>
      </c>
      <c r="U134" s="61">
        <v>123</v>
      </c>
      <c r="V134" s="61" t="s">
        <v>3450</v>
      </c>
      <c r="W134" s="61" t="s">
        <v>463</v>
      </c>
      <c r="X134" s="61" t="s">
        <v>351</v>
      </c>
      <c r="Y134" s="62">
        <v>44411</v>
      </c>
      <c r="Z134" s="61" t="s">
        <v>3451</v>
      </c>
      <c r="AA134" s="61" t="b">
        <v>0</v>
      </c>
      <c r="AB134" s="61" t="s">
        <v>135</v>
      </c>
      <c r="AF134" s="61" t="s">
        <v>353</v>
      </c>
      <c r="AH134" s="61">
        <v>6</v>
      </c>
      <c r="AI134" s="62">
        <v>44901</v>
      </c>
      <c r="AK134" s="61">
        <v>6</v>
      </c>
      <c r="AL134" s="62">
        <v>44901</v>
      </c>
      <c r="AN134" s="61">
        <v>5</v>
      </c>
      <c r="AO134" s="62">
        <v>44901</v>
      </c>
      <c r="AQ134" s="61">
        <v>6</v>
      </c>
      <c r="AR134" s="62">
        <v>44901</v>
      </c>
      <c r="AT134" s="61">
        <v>5</v>
      </c>
      <c r="AU134" s="62">
        <v>44901</v>
      </c>
      <c r="AW134" s="61">
        <v>6</v>
      </c>
      <c r="AX134" s="62">
        <v>44901</v>
      </c>
      <c r="AZ134" s="61">
        <v>5</v>
      </c>
      <c r="BA134" s="62">
        <v>44901</v>
      </c>
      <c r="BC134" s="61">
        <v>36</v>
      </c>
      <c r="BD134" s="62">
        <v>44811</v>
      </c>
      <c r="BE134" s="61" t="s">
        <v>354</v>
      </c>
      <c r="BF134" s="61">
        <v>1</v>
      </c>
      <c r="BG134" s="62">
        <v>44901</v>
      </c>
      <c r="BI134" s="61" t="s">
        <v>3452</v>
      </c>
      <c r="BJ134" s="61">
        <v>6.7</v>
      </c>
      <c r="BK134" s="61">
        <v>63</v>
      </c>
      <c r="BL134" s="61">
        <v>7.6</v>
      </c>
      <c r="BM134" s="61">
        <v>55</v>
      </c>
      <c r="BN134" s="61">
        <v>-7.1</v>
      </c>
      <c r="BO134" s="61">
        <v>75</v>
      </c>
      <c r="BP134" s="61">
        <v>2.4</v>
      </c>
      <c r="BQ134" s="61">
        <v>77</v>
      </c>
      <c r="BR134" s="61">
        <v>45</v>
      </c>
      <c r="BS134" s="61">
        <v>76</v>
      </c>
      <c r="BT134" s="61">
        <v>89</v>
      </c>
      <c r="BU134" s="61">
        <v>75</v>
      </c>
      <c r="BV134" s="61">
        <v>109</v>
      </c>
      <c r="BW134" s="61">
        <v>75</v>
      </c>
      <c r="BX134" s="61">
        <v>81</v>
      </c>
      <c r="BY134" s="61">
        <v>74</v>
      </c>
      <c r="BZ134" s="61">
        <v>22</v>
      </c>
      <c r="CA134" s="61">
        <v>69</v>
      </c>
      <c r="CB134" s="61">
        <v>2.2000000000000002</v>
      </c>
      <c r="CC134" s="61">
        <v>78</v>
      </c>
      <c r="CD134" s="61">
        <v>-6.1</v>
      </c>
      <c r="CE134" s="61">
        <v>45</v>
      </c>
      <c r="CF134" s="61">
        <v>50</v>
      </c>
      <c r="CG134" s="61">
        <v>67</v>
      </c>
      <c r="CH134" s="61">
        <v>0</v>
      </c>
      <c r="CI134" s="61">
        <v>67</v>
      </c>
      <c r="CJ134" s="61">
        <v>1.6</v>
      </c>
      <c r="CK134" s="61">
        <v>68</v>
      </c>
      <c r="CL134" s="61">
        <v>1.7</v>
      </c>
      <c r="CM134" s="61">
        <v>68</v>
      </c>
      <c r="CN134" s="61">
        <v>-1.6</v>
      </c>
      <c r="CO134" s="61">
        <v>63</v>
      </c>
      <c r="CP134" s="61">
        <v>6.3</v>
      </c>
      <c r="CQ134" s="61">
        <v>70</v>
      </c>
      <c r="CR134" s="61">
        <v>0.47</v>
      </c>
      <c r="CS134" s="61">
        <v>58</v>
      </c>
      <c r="CT134" s="61">
        <v>21</v>
      </c>
      <c r="CU134" s="61">
        <v>67</v>
      </c>
      <c r="CV134" s="61">
        <v>220</v>
      </c>
      <c r="CW134" s="61">
        <v>177</v>
      </c>
      <c r="CX134" s="61">
        <v>309</v>
      </c>
      <c r="CY134" s="61">
        <v>207</v>
      </c>
      <c r="CZ134" s="61" t="s">
        <v>356</v>
      </c>
      <c r="DA134" s="61" t="s">
        <v>357</v>
      </c>
      <c r="DB134" s="61" t="s">
        <v>358</v>
      </c>
      <c r="DC134" s="61" t="s">
        <v>359</v>
      </c>
    </row>
    <row r="135" spans="1:107">
      <c r="A135" s="61" t="s">
        <v>3453</v>
      </c>
      <c r="B135" s="61" t="s">
        <v>43</v>
      </c>
      <c r="C135" s="61" t="s">
        <v>332</v>
      </c>
      <c r="D135" s="61">
        <v>2021</v>
      </c>
      <c r="E135" s="61" t="s">
        <v>632</v>
      </c>
      <c r="F135" s="61" t="s">
        <v>2595</v>
      </c>
      <c r="G135" s="61" t="s">
        <v>3454</v>
      </c>
      <c r="H135" s="61" t="s">
        <v>346</v>
      </c>
      <c r="I135" s="61" t="s">
        <v>890</v>
      </c>
      <c r="J135" s="61" t="s">
        <v>471</v>
      </c>
      <c r="K135" s="61" t="s">
        <v>684</v>
      </c>
      <c r="L135" s="61" t="s">
        <v>371</v>
      </c>
      <c r="M135" s="61" t="s">
        <v>372</v>
      </c>
      <c r="N135" s="61" t="s">
        <v>894</v>
      </c>
      <c r="O135" s="61" t="s">
        <v>895</v>
      </c>
      <c r="P135" s="61" t="s">
        <v>475</v>
      </c>
      <c r="Q135" s="61" t="s">
        <v>476</v>
      </c>
      <c r="R135" s="61" t="s">
        <v>420</v>
      </c>
      <c r="S135" s="61" t="s">
        <v>685</v>
      </c>
      <c r="T135" s="61" t="s">
        <v>2541</v>
      </c>
      <c r="U135" s="61">
        <v>23</v>
      </c>
      <c r="V135" s="61" t="s">
        <v>3455</v>
      </c>
      <c r="W135" s="61" t="s">
        <v>3456</v>
      </c>
      <c r="X135" s="61" t="s">
        <v>351</v>
      </c>
      <c r="Y135" s="62">
        <v>44411</v>
      </c>
      <c r="Z135" s="61" t="s">
        <v>3457</v>
      </c>
      <c r="AA135" s="61" t="b">
        <v>0</v>
      </c>
      <c r="AB135" s="61" t="s">
        <v>20</v>
      </c>
      <c r="AF135" s="61" t="s">
        <v>353</v>
      </c>
      <c r="AH135" s="61">
        <v>5</v>
      </c>
      <c r="AI135" s="62">
        <v>44901</v>
      </c>
      <c r="AK135" s="61">
        <v>6</v>
      </c>
      <c r="AL135" s="62">
        <v>44901</v>
      </c>
      <c r="AN135" s="61">
        <v>5</v>
      </c>
      <c r="AO135" s="62">
        <v>44901</v>
      </c>
      <c r="AQ135" s="61">
        <v>6</v>
      </c>
      <c r="AR135" s="62">
        <v>44901</v>
      </c>
      <c r="AT135" s="61">
        <v>5</v>
      </c>
      <c r="AU135" s="62">
        <v>44901</v>
      </c>
      <c r="AW135" s="61">
        <v>6</v>
      </c>
      <c r="AX135" s="62">
        <v>44901</v>
      </c>
      <c r="AZ135" s="61">
        <v>5</v>
      </c>
      <c r="BA135" s="62">
        <v>44901</v>
      </c>
      <c r="BC135" s="61">
        <v>34</v>
      </c>
      <c r="BD135" s="62">
        <v>44811</v>
      </c>
      <c r="BE135" s="61" t="s">
        <v>354</v>
      </c>
      <c r="BF135" s="61">
        <v>1</v>
      </c>
      <c r="BG135" s="62">
        <v>44901</v>
      </c>
      <c r="BI135" s="61" t="s">
        <v>3458</v>
      </c>
      <c r="BJ135" s="61">
        <v>0</v>
      </c>
      <c r="BK135" s="61">
        <v>60</v>
      </c>
      <c r="BL135" s="61">
        <v>-3.4</v>
      </c>
      <c r="BM135" s="61">
        <v>53</v>
      </c>
      <c r="BN135" s="61">
        <v>-0.8</v>
      </c>
      <c r="BO135" s="61">
        <v>73</v>
      </c>
      <c r="BP135" s="61">
        <v>5.7</v>
      </c>
      <c r="BQ135" s="61">
        <v>75</v>
      </c>
      <c r="BR135" s="61">
        <v>48</v>
      </c>
      <c r="BS135" s="61">
        <v>75</v>
      </c>
      <c r="BT135" s="61">
        <v>90</v>
      </c>
      <c r="BU135" s="61">
        <v>74</v>
      </c>
      <c r="BV135" s="61">
        <v>125</v>
      </c>
      <c r="BW135" s="61">
        <v>73</v>
      </c>
      <c r="BX135" s="61">
        <v>97</v>
      </c>
      <c r="BY135" s="61">
        <v>71</v>
      </c>
      <c r="BZ135" s="61">
        <v>29</v>
      </c>
      <c r="CA135" s="61">
        <v>66</v>
      </c>
      <c r="CB135" s="61">
        <v>1.5</v>
      </c>
      <c r="CC135" s="61">
        <v>76</v>
      </c>
      <c r="CD135" s="61">
        <v>-3.4</v>
      </c>
      <c r="CE135" s="61">
        <v>45</v>
      </c>
      <c r="CF135" s="61">
        <v>65</v>
      </c>
      <c r="CG135" s="61">
        <v>67</v>
      </c>
      <c r="CH135" s="61">
        <v>7.6</v>
      </c>
      <c r="CI135" s="61">
        <v>66</v>
      </c>
      <c r="CJ135" s="61">
        <v>-0.5</v>
      </c>
      <c r="CK135" s="61">
        <v>66</v>
      </c>
      <c r="CL135" s="61">
        <v>-1.1000000000000001</v>
      </c>
      <c r="CM135" s="61">
        <v>68</v>
      </c>
      <c r="CN135" s="61">
        <v>0.1</v>
      </c>
      <c r="CO135" s="61">
        <v>61</v>
      </c>
      <c r="CP135" s="61">
        <v>4.2</v>
      </c>
      <c r="CQ135" s="61">
        <v>68</v>
      </c>
      <c r="CR135" s="61">
        <v>-0.25</v>
      </c>
      <c r="CS135" s="61">
        <v>56</v>
      </c>
      <c r="CT135" s="61">
        <v>4</v>
      </c>
      <c r="CU135" s="61">
        <v>65</v>
      </c>
      <c r="CV135" s="61">
        <v>192</v>
      </c>
      <c r="CW135" s="61">
        <v>140</v>
      </c>
      <c r="CX135" s="61">
        <v>267</v>
      </c>
      <c r="CY135" s="61">
        <v>177</v>
      </c>
      <c r="CZ135" s="61" t="s">
        <v>356</v>
      </c>
      <c r="DA135" s="61" t="s">
        <v>357</v>
      </c>
      <c r="DB135" s="61" t="s">
        <v>358</v>
      </c>
      <c r="DC135" s="61" t="s">
        <v>359</v>
      </c>
    </row>
    <row r="136" spans="1:107">
      <c r="A136" s="61" t="s">
        <v>3459</v>
      </c>
      <c r="B136" s="61" t="s">
        <v>97</v>
      </c>
      <c r="C136" s="61" t="s">
        <v>332</v>
      </c>
      <c r="D136" s="61">
        <v>2021</v>
      </c>
      <c r="E136" s="61" t="s">
        <v>333</v>
      </c>
      <c r="F136" s="61" t="s">
        <v>2609</v>
      </c>
      <c r="G136" s="61" t="s">
        <v>3389</v>
      </c>
      <c r="H136" s="61" t="s">
        <v>340</v>
      </c>
      <c r="I136" s="61" t="s">
        <v>2611</v>
      </c>
      <c r="J136" s="61" t="s">
        <v>389</v>
      </c>
      <c r="K136" s="61" t="s">
        <v>3390</v>
      </c>
      <c r="L136" s="61" t="s">
        <v>486</v>
      </c>
      <c r="M136" s="61" t="s">
        <v>890</v>
      </c>
      <c r="N136" s="61" t="s">
        <v>544</v>
      </c>
      <c r="O136" s="61" t="s">
        <v>3351</v>
      </c>
      <c r="P136" s="61" t="s">
        <v>979</v>
      </c>
      <c r="Q136" s="61" t="s">
        <v>368</v>
      </c>
      <c r="R136" s="61" t="s">
        <v>3391</v>
      </c>
      <c r="S136" s="61" t="s">
        <v>3392</v>
      </c>
      <c r="T136" s="61" t="s">
        <v>2541</v>
      </c>
      <c r="U136" s="61">
        <v>72</v>
      </c>
      <c r="V136" s="61" t="s">
        <v>3460</v>
      </c>
      <c r="W136" s="61" t="s">
        <v>463</v>
      </c>
      <c r="X136" s="61" t="s">
        <v>351</v>
      </c>
      <c r="Y136" s="62">
        <v>44411</v>
      </c>
      <c r="Z136" s="61" t="s">
        <v>3461</v>
      </c>
      <c r="AA136" s="61" t="b">
        <v>0</v>
      </c>
      <c r="AB136" s="61" t="s">
        <v>86</v>
      </c>
      <c r="AF136" s="61" t="s">
        <v>353</v>
      </c>
      <c r="AH136" s="61">
        <v>6</v>
      </c>
      <c r="AI136" s="62">
        <v>44901</v>
      </c>
      <c r="AK136" s="61">
        <v>6</v>
      </c>
      <c r="AL136" s="62">
        <v>44901</v>
      </c>
      <c r="AN136" s="61">
        <v>6</v>
      </c>
      <c r="AO136" s="62">
        <v>44901</v>
      </c>
      <c r="AQ136" s="61">
        <v>6</v>
      </c>
      <c r="AR136" s="62">
        <v>44901</v>
      </c>
      <c r="AT136" s="61">
        <v>6</v>
      </c>
      <c r="AU136" s="62">
        <v>44901</v>
      </c>
      <c r="AW136" s="61">
        <v>6</v>
      </c>
      <c r="AX136" s="62">
        <v>44901</v>
      </c>
      <c r="AZ136" s="61">
        <v>4</v>
      </c>
      <c r="BA136" s="62">
        <v>44901</v>
      </c>
      <c r="BC136" s="61">
        <v>37</v>
      </c>
      <c r="BD136" s="62">
        <v>44811</v>
      </c>
      <c r="BE136" s="61" t="s">
        <v>354</v>
      </c>
      <c r="BF136" s="61">
        <v>2</v>
      </c>
      <c r="BG136" s="62">
        <v>44901</v>
      </c>
      <c r="BI136" s="61" t="s">
        <v>3462</v>
      </c>
      <c r="BJ136" s="61">
        <v>7.9</v>
      </c>
      <c r="BK136" s="61">
        <v>63</v>
      </c>
      <c r="BL136" s="61">
        <v>7.6</v>
      </c>
      <c r="BM136" s="61">
        <v>54</v>
      </c>
      <c r="BN136" s="61">
        <v>-8.4</v>
      </c>
      <c r="BO136" s="61">
        <v>75</v>
      </c>
      <c r="BP136" s="61">
        <v>2.1</v>
      </c>
      <c r="BQ136" s="61">
        <v>77</v>
      </c>
      <c r="BR136" s="61">
        <v>43</v>
      </c>
      <c r="BS136" s="61">
        <v>77</v>
      </c>
      <c r="BT136" s="61">
        <v>86</v>
      </c>
      <c r="BU136" s="61">
        <v>75</v>
      </c>
      <c r="BV136" s="61">
        <v>105</v>
      </c>
      <c r="BW136" s="61">
        <v>75</v>
      </c>
      <c r="BX136" s="61">
        <v>75</v>
      </c>
      <c r="BY136" s="61">
        <v>74</v>
      </c>
      <c r="BZ136" s="61">
        <v>23</v>
      </c>
      <c r="CA136" s="61">
        <v>69</v>
      </c>
      <c r="CB136" s="61">
        <v>2.7</v>
      </c>
      <c r="CC136" s="61">
        <v>78</v>
      </c>
      <c r="CD136" s="61">
        <v>-6.8</v>
      </c>
      <c r="CE136" s="61">
        <v>45</v>
      </c>
      <c r="CF136" s="61">
        <v>48</v>
      </c>
      <c r="CG136" s="61">
        <v>67</v>
      </c>
      <c r="CH136" s="61">
        <v>3.5</v>
      </c>
      <c r="CI136" s="61">
        <v>67</v>
      </c>
      <c r="CJ136" s="61">
        <v>1.1000000000000001</v>
      </c>
      <c r="CK136" s="61">
        <v>68</v>
      </c>
      <c r="CL136" s="61">
        <v>1.1000000000000001</v>
      </c>
      <c r="CM136" s="61">
        <v>68</v>
      </c>
      <c r="CN136" s="61">
        <v>-1</v>
      </c>
      <c r="CO136" s="61">
        <v>63</v>
      </c>
      <c r="CP136" s="61">
        <v>4.7</v>
      </c>
      <c r="CQ136" s="61">
        <v>70</v>
      </c>
      <c r="CR136" s="61">
        <v>0.69</v>
      </c>
      <c r="CS136" s="61">
        <v>58</v>
      </c>
      <c r="CT136" s="61">
        <v>21</v>
      </c>
      <c r="CU136" s="61">
        <v>67</v>
      </c>
      <c r="CV136" s="61">
        <v>220</v>
      </c>
      <c r="CW136" s="61">
        <v>182</v>
      </c>
      <c r="CX136" s="61">
        <v>296</v>
      </c>
      <c r="CY136" s="61">
        <v>207</v>
      </c>
      <c r="CZ136" s="61" t="s">
        <v>356</v>
      </c>
      <c r="DA136" s="61" t="s">
        <v>357</v>
      </c>
      <c r="DB136" s="61" t="s">
        <v>358</v>
      </c>
      <c r="DC136" s="61" t="s">
        <v>359</v>
      </c>
    </row>
    <row r="137" spans="1:107">
      <c r="A137" s="61" t="s">
        <v>3463</v>
      </c>
      <c r="B137" s="61" t="s">
        <v>153</v>
      </c>
      <c r="C137" s="61" t="s">
        <v>332</v>
      </c>
      <c r="D137" s="61">
        <v>2021</v>
      </c>
      <c r="E137" s="61" t="s">
        <v>333</v>
      </c>
      <c r="F137" s="61" t="s">
        <v>2715</v>
      </c>
      <c r="G137" s="61" t="s">
        <v>3464</v>
      </c>
      <c r="H137" s="61" t="s">
        <v>755</v>
      </c>
      <c r="I137" s="61" t="s">
        <v>717</v>
      </c>
      <c r="J137" s="61" t="s">
        <v>369</v>
      </c>
      <c r="K137" s="61" t="s">
        <v>3465</v>
      </c>
      <c r="L137" s="61" t="s">
        <v>420</v>
      </c>
      <c r="M137" s="61" t="s">
        <v>372</v>
      </c>
      <c r="N137" s="61" t="s">
        <v>477</v>
      </c>
      <c r="O137" s="61" t="s">
        <v>718</v>
      </c>
      <c r="P137" s="61" t="s">
        <v>456</v>
      </c>
      <c r="Q137" s="61" t="s">
        <v>569</v>
      </c>
      <c r="R137" s="61" t="s">
        <v>486</v>
      </c>
      <c r="S137" s="61" t="s">
        <v>3466</v>
      </c>
      <c r="T137" s="61" t="s">
        <v>2541</v>
      </c>
      <c r="U137" s="61">
        <v>124</v>
      </c>
      <c r="V137" s="61" t="s">
        <v>3467</v>
      </c>
      <c r="W137" s="61" t="s">
        <v>3085</v>
      </c>
      <c r="X137" s="61" t="s">
        <v>351</v>
      </c>
      <c r="Y137" s="62">
        <v>44411</v>
      </c>
      <c r="Z137" s="61" t="s">
        <v>3468</v>
      </c>
      <c r="AA137" s="61" t="b">
        <v>0</v>
      </c>
      <c r="AB137" s="61" t="s">
        <v>135</v>
      </c>
      <c r="AF137" s="61" t="s">
        <v>353</v>
      </c>
      <c r="AH137" s="61">
        <v>6</v>
      </c>
      <c r="AI137" s="62">
        <v>44901</v>
      </c>
      <c r="AK137" s="61">
        <v>7</v>
      </c>
      <c r="AL137" s="62">
        <v>44901</v>
      </c>
      <c r="AN137" s="61">
        <v>6</v>
      </c>
      <c r="AO137" s="62">
        <v>44901</v>
      </c>
      <c r="AQ137" s="61">
        <v>7</v>
      </c>
      <c r="AR137" s="62">
        <v>44901</v>
      </c>
      <c r="AT137" s="61">
        <v>5</v>
      </c>
      <c r="AU137" s="62">
        <v>44901</v>
      </c>
      <c r="AW137" s="61">
        <v>6</v>
      </c>
      <c r="AX137" s="62">
        <v>44901</v>
      </c>
      <c r="AZ137" s="61">
        <v>5</v>
      </c>
      <c r="BA137" s="62">
        <v>44901</v>
      </c>
      <c r="BC137" s="61">
        <v>38</v>
      </c>
      <c r="BD137" s="62">
        <v>44811</v>
      </c>
      <c r="BE137" s="61" t="s">
        <v>354</v>
      </c>
      <c r="BF137" s="61">
        <v>2</v>
      </c>
      <c r="BG137" s="62">
        <v>44901</v>
      </c>
      <c r="BI137" s="61" t="s">
        <v>3469</v>
      </c>
      <c r="BJ137" s="61">
        <v>4.7</v>
      </c>
      <c r="BK137" s="61">
        <v>62</v>
      </c>
      <c r="BL137" s="61">
        <v>8.3000000000000007</v>
      </c>
      <c r="BM137" s="61">
        <v>53</v>
      </c>
      <c r="BN137" s="61">
        <v>-6.6</v>
      </c>
      <c r="BO137" s="61">
        <v>84</v>
      </c>
      <c r="BP137" s="61">
        <v>5.4</v>
      </c>
      <c r="BQ137" s="61">
        <v>75</v>
      </c>
      <c r="BR137" s="61">
        <v>41</v>
      </c>
      <c r="BS137" s="61">
        <v>75</v>
      </c>
      <c r="BT137" s="61">
        <v>86</v>
      </c>
      <c r="BU137" s="61">
        <v>73</v>
      </c>
      <c r="BV137" s="61">
        <v>114</v>
      </c>
      <c r="BW137" s="61">
        <v>73</v>
      </c>
      <c r="BX137" s="61">
        <v>106</v>
      </c>
      <c r="BY137" s="61">
        <v>72</v>
      </c>
      <c r="BZ137" s="61">
        <v>22</v>
      </c>
      <c r="CA137" s="61">
        <v>66</v>
      </c>
      <c r="CB137" s="61">
        <v>2.9</v>
      </c>
      <c r="CC137" s="61">
        <v>76</v>
      </c>
      <c r="CD137" s="61">
        <v>-8.4</v>
      </c>
      <c r="CE137" s="61">
        <v>44</v>
      </c>
      <c r="CF137" s="61">
        <v>61</v>
      </c>
      <c r="CG137" s="61">
        <v>66</v>
      </c>
      <c r="CH137" s="61">
        <v>10.1</v>
      </c>
      <c r="CI137" s="61">
        <v>66</v>
      </c>
      <c r="CJ137" s="61">
        <v>2.2000000000000002</v>
      </c>
      <c r="CK137" s="61">
        <v>66</v>
      </c>
      <c r="CL137" s="61">
        <v>1.6</v>
      </c>
      <c r="CM137" s="61">
        <v>68</v>
      </c>
      <c r="CN137" s="61">
        <v>0.6</v>
      </c>
      <c r="CO137" s="61">
        <v>61</v>
      </c>
      <c r="CP137" s="61">
        <v>2.6</v>
      </c>
      <c r="CQ137" s="61">
        <v>69</v>
      </c>
      <c r="CR137" s="61">
        <v>0.69</v>
      </c>
      <c r="CS137" s="61">
        <v>56</v>
      </c>
      <c r="CT137" s="61">
        <v>34</v>
      </c>
      <c r="CU137" s="61">
        <v>61</v>
      </c>
      <c r="CV137" s="61">
        <v>227</v>
      </c>
      <c r="CW137" s="61">
        <v>193</v>
      </c>
      <c r="CX137" s="61">
        <v>279</v>
      </c>
      <c r="CY137" s="61">
        <v>219</v>
      </c>
      <c r="CZ137" s="61" t="s">
        <v>356</v>
      </c>
      <c r="DA137" s="61" t="s">
        <v>357</v>
      </c>
      <c r="DB137" s="61" t="s">
        <v>358</v>
      </c>
      <c r="DC137" s="61" t="s">
        <v>359</v>
      </c>
    </row>
    <row r="138" spans="1:107">
      <c r="A138" s="61" t="s">
        <v>3470</v>
      </c>
      <c r="B138" s="61" t="s">
        <v>19</v>
      </c>
      <c r="C138" s="61" t="s">
        <v>332</v>
      </c>
      <c r="D138" s="61">
        <v>2021</v>
      </c>
      <c r="E138" s="61" t="s">
        <v>333</v>
      </c>
      <c r="F138" s="61" t="s">
        <v>2715</v>
      </c>
      <c r="G138" s="61" t="s">
        <v>3471</v>
      </c>
      <c r="H138" s="61" t="s">
        <v>755</v>
      </c>
      <c r="I138" s="61" t="s">
        <v>717</v>
      </c>
      <c r="J138" s="61" t="s">
        <v>596</v>
      </c>
      <c r="K138" s="61" t="s">
        <v>3472</v>
      </c>
      <c r="L138" s="61" t="s">
        <v>420</v>
      </c>
      <c r="M138" s="61" t="s">
        <v>372</v>
      </c>
      <c r="N138" s="61" t="s">
        <v>477</v>
      </c>
      <c r="O138" s="61" t="s">
        <v>718</v>
      </c>
      <c r="P138" s="61" t="s">
        <v>601</v>
      </c>
      <c r="Q138" s="61" t="s">
        <v>602</v>
      </c>
      <c r="R138" s="61" t="s">
        <v>486</v>
      </c>
      <c r="S138" s="61" t="s">
        <v>3473</v>
      </c>
      <c r="T138" s="61" t="s">
        <v>2541</v>
      </c>
      <c r="U138" s="61">
        <v>1</v>
      </c>
      <c r="V138" s="61" t="s">
        <v>3474</v>
      </c>
      <c r="W138" s="61" t="s">
        <v>663</v>
      </c>
      <c r="X138" s="61" t="s">
        <v>351</v>
      </c>
      <c r="Y138" s="62">
        <v>44412</v>
      </c>
      <c r="Z138" s="61" t="s">
        <v>3475</v>
      </c>
      <c r="AA138" s="61" t="b">
        <v>0</v>
      </c>
      <c r="AB138" s="61" t="s">
        <v>20</v>
      </c>
      <c r="AF138" s="61" t="s">
        <v>353</v>
      </c>
      <c r="AH138" s="61">
        <v>6</v>
      </c>
      <c r="AI138" s="62">
        <v>44901</v>
      </c>
      <c r="AK138" s="61">
        <v>6</v>
      </c>
      <c r="AL138" s="62">
        <v>44901</v>
      </c>
      <c r="AN138" s="61">
        <v>5</v>
      </c>
      <c r="AO138" s="62">
        <v>44901</v>
      </c>
      <c r="AQ138" s="61">
        <v>6</v>
      </c>
      <c r="AR138" s="62">
        <v>44901</v>
      </c>
      <c r="AT138" s="61">
        <v>5</v>
      </c>
      <c r="AU138" s="62">
        <v>44901</v>
      </c>
      <c r="AW138" s="61">
        <v>6</v>
      </c>
      <c r="AX138" s="62">
        <v>44901</v>
      </c>
      <c r="AZ138" s="61">
        <v>5</v>
      </c>
      <c r="BA138" s="62">
        <v>44901</v>
      </c>
      <c r="BC138" s="61">
        <v>42</v>
      </c>
      <c r="BD138" s="62">
        <v>44811</v>
      </c>
      <c r="BE138" s="61" t="s">
        <v>354</v>
      </c>
      <c r="BF138" s="61">
        <v>1</v>
      </c>
      <c r="BG138" s="62">
        <v>44901</v>
      </c>
      <c r="BI138" s="61" t="s">
        <v>3476</v>
      </c>
      <c r="BJ138" s="61">
        <v>5.0999999999999996</v>
      </c>
      <c r="BK138" s="61">
        <v>60</v>
      </c>
      <c r="BL138" s="61">
        <v>8.6999999999999993</v>
      </c>
      <c r="BM138" s="61">
        <v>50</v>
      </c>
      <c r="BN138" s="61">
        <v>-8.1</v>
      </c>
      <c r="BO138" s="61">
        <v>84</v>
      </c>
      <c r="BP138" s="61">
        <v>3.8</v>
      </c>
      <c r="BQ138" s="61">
        <v>75</v>
      </c>
      <c r="BR138" s="61">
        <v>41</v>
      </c>
      <c r="BS138" s="61">
        <v>74</v>
      </c>
      <c r="BT138" s="61">
        <v>84</v>
      </c>
      <c r="BU138" s="61">
        <v>73</v>
      </c>
      <c r="BV138" s="61">
        <v>114</v>
      </c>
      <c r="BW138" s="61">
        <v>73</v>
      </c>
      <c r="BX138" s="61">
        <v>113</v>
      </c>
      <c r="BY138" s="61">
        <v>72</v>
      </c>
      <c r="BZ138" s="61">
        <v>17</v>
      </c>
      <c r="CA138" s="61">
        <v>66</v>
      </c>
      <c r="CB138" s="61">
        <v>4.2</v>
      </c>
      <c r="CC138" s="61">
        <v>76</v>
      </c>
      <c r="CD138" s="61">
        <v>-7.6</v>
      </c>
      <c r="CE138" s="61">
        <v>42</v>
      </c>
      <c r="CF138" s="61">
        <v>48</v>
      </c>
      <c r="CG138" s="61">
        <v>66</v>
      </c>
      <c r="CH138" s="61">
        <v>8.9</v>
      </c>
      <c r="CI138" s="61">
        <v>65</v>
      </c>
      <c r="CJ138" s="61">
        <v>0.3</v>
      </c>
      <c r="CK138" s="61">
        <v>65</v>
      </c>
      <c r="CL138" s="61">
        <v>-1.6</v>
      </c>
      <c r="CM138" s="61">
        <v>67</v>
      </c>
      <c r="CN138" s="61">
        <v>0.3</v>
      </c>
      <c r="CO138" s="61">
        <v>60</v>
      </c>
      <c r="CP138" s="61">
        <v>4.0999999999999996</v>
      </c>
      <c r="CQ138" s="61">
        <v>68</v>
      </c>
      <c r="CR138" s="61">
        <v>0.76</v>
      </c>
      <c r="CS138" s="61">
        <v>55</v>
      </c>
      <c r="CT138" s="61">
        <v>41</v>
      </c>
      <c r="CU138" s="61">
        <v>60</v>
      </c>
      <c r="CV138" s="61">
        <v>208</v>
      </c>
      <c r="CW138" s="61">
        <v>172</v>
      </c>
      <c r="CX138" s="61">
        <v>259</v>
      </c>
      <c r="CY138" s="61">
        <v>202</v>
      </c>
      <c r="CZ138" s="61" t="s">
        <v>356</v>
      </c>
      <c r="DA138" s="61" t="s">
        <v>357</v>
      </c>
      <c r="DB138" s="61" t="s">
        <v>358</v>
      </c>
      <c r="DC138" s="61" t="s">
        <v>359</v>
      </c>
    </row>
    <row r="139" spans="1:107">
      <c r="A139" s="61" t="s">
        <v>3477</v>
      </c>
      <c r="B139" s="61" t="s">
        <v>197</v>
      </c>
      <c r="C139" s="61" t="s">
        <v>332</v>
      </c>
      <c r="D139" s="61">
        <v>2021</v>
      </c>
      <c r="E139" s="61" t="s">
        <v>333</v>
      </c>
      <c r="F139" s="61" t="s">
        <v>725</v>
      </c>
      <c r="G139" s="61" t="s">
        <v>3478</v>
      </c>
      <c r="H139" s="61" t="s">
        <v>727</v>
      </c>
      <c r="I139" s="61" t="s">
        <v>728</v>
      </c>
      <c r="J139" s="61" t="s">
        <v>369</v>
      </c>
      <c r="K139" s="61" t="s">
        <v>3234</v>
      </c>
      <c r="L139" s="61" t="s">
        <v>731</v>
      </c>
      <c r="M139" s="61" t="s">
        <v>732</v>
      </c>
      <c r="N139" s="61" t="s">
        <v>475</v>
      </c>
      <c r="O139" s="61" t="s">
        <v>733</v>
      </c>
      <c r="P139" s="61" t="s">
        <v>456</v>
      </c>
      <c r="Q139" s="61" t="s">
        <v>569</v>
      </c>
      <c r="R139" s="61" t="s">
        <v>420</v>
      </c>
      <c r="S139" s="61" t="s">
        <v>3370</v>
      </c>
      <c r="T139" s="61" t="s">
        <v>2541</v>
      </c>
      <c r="U139" s="61">
        <v>165</v>
      </c>
      <c r="V139" s="61" t="s">
        <v>3479</v>
      </c>
      <c r="W139" s="61" t="s">
        <v>463</v>
      </c>
      <c r="X139" s="61" t="s">
        <v>351</v>
      </c>
      <c r="Y139" s="62">
        <v>44412</v>
      </c>
      <c r="Z139" s="61" t="s">
        <v>3480</v>
      </c>
      <c r="AA139" s="61" t="b">
        <v>0</v>
      </c>
      <c r="AB139" s="61" t="s">
        <v>109</v>
      </c>
      <c r="AF139" s="61" t="s">
        <v>353</v>
      </c>
      <c r="AH139" s="61">
        <v>5</v>
      </c>
      <c r="AI139" s="62">
        <v>44901</v>
      </c>
      <c r="AK139" s="61">
        <v>6</v>
      </c>
      <c r="AL139" s="62">
        <v>44901</v>
      </c>
      <c r="AN139" s="61">
        <v>5</v>
      </c>
      <c r="AO139" s="62">
        <v>44901</v>
      </c>
      <c r="AQ139" s="61">
        <v>6</v>
      </c>
      <c r="AR139" s="62">
        <v>44901</v>
      </c>
      <c r="AT139" s="61">
        <v>6</v>
      </c>
      <c r="AU139" s="62">
        <v>44901</v>
      </c>
      <c r="AW139" s="61">
        <v>6</v>
      </c>
      <c r="AX139" s="62">
        <v>44901</v>
      </c>
      <c r="AZ139" s="61">
        <v>5</v>
      </c>
      <c r="BA139" s="62">
        <v>44901</v>
      </c>
      <c r="BC139" s="61">
        <v>45</v>
      </c>
      <c r="BD139" s="62">
        <v>44811</v>
      </c>
      <c r="BE139" s="61" t="s">
        <v>354</v>
      </c>
      <c r="BF139" s="61">
        <v>1</v>
      </c>
      <c r="BG139" s="62">
        <v>44901</v>
      </c>
      <c r="BI139" s="61" t="s">
        <v>3481</v>
      </c>
      <c r="BJ139" s="61">
        <v>5.8</v>
      </c>
      <c r="BK139" s="61">
        <v>60</v>
      </c>
      <c r="BL139" s="61">
        <v>4.9000000000000004</v>
      </c>
      <c r="BM139" s="61">
        <v>51</v>
      </c>
      <c r="BN139" s="61">
        <v>-6.2</v>
      </c>
      <c r="BO139" s="61">
        <v>84</v>
      </c>
      <c r="BP139" s="61">
        <v>1.9</v>
      </c>
      <c r="BQ139" s="61">
        <v>75</v>
      </c>
      <c r="BR139" s="61">
        <v>42</v>
      </c>
      <c r="BS139" s="61">
        <v>74</v>
      </c>
      <c r="BT139" s="61">
        <v>79</v>
      </c>
      <c r="BU139" s="61">
        <v>72</v>
      </c>
      <c r="BV139" s="61">
        <v>113</v>
      </c>
      <c r="BW139" s="61">
        <v>73</v>
      </c>
      <c r="BX139" s="61">
        <v>78</v>
      </c>
      <c r="BY139" s="61">
        <v>71</v>
      </c>
      <c r="BZ139" s="61">
        <v>26</v>
      </c>
      <c r="CA139" s="61">
        <v>65</v>
      </c>
      <c r="CB139" s="61">
        <v>5.9</v>
      </c>
      <c r="CC139" s="61">
        <v>76</v>
      </c>
      <c r="CD139" s="61">
        <v>-8.1</v>
      </c>
      <c r="CE139" s="61">
        <v>40</v>
      </c>
      <c r="CF139" s="61">
        <v>46</v>
      </c>
      <c r="CG139" s="61">
        <v>66</v>
      </c>
      <c r="CH139" s="61">
        <v>5.6</v>
      </c>
      <c r="CI139" s="61">
        <v>65</v>
      </c>
      <c r="CJ139" s="61">
        <v>0.6</v>
      </c>
      <c r="CK139" s="61">
        <v>65</v>
      </c>
      <c r="CL139" s="61">
        <v>1.2</v>
      </c>
      <c r="CM139" s="61">
        <v>66</v>
      </c>
      <c r="CN139" s="61">
        <v>-0.6</v>
      </c>
      <c r="CO139" s="61">
        <v>60</v>
      </c>
      <c r="CP139" s="61">
        <v>4.0999999999999996</v>
      </c>
      <c r="CQ139" s="61">
        <v>68</v>
      </c>
      <c r="CR139" s="61">
        <v>1.0900000000000001</v>
      </c>
      <c r="CS139" s="61">
        <v>55</v>
      </c>
      <c r="CT139" s="61">
        <v>21</v>
      </c>
      <c r="CU139" s="61">
        <v>61</v>
      </c>
      <c r="CV139" s="61">
        <v>218</v>
      </c>
      <c r="CW139" s="61">
        <v>169</v>
      </c>
      <c r="CX139" s="61">
        <v>279</v>
      </c>
      <c r="CY139" s="61">
        <v>214</v>
      </c>
      <c r="CZ139" s="61" t="s">
        <v>356</v>
      </c>
      <c r="DA139" s="61" t="s">
        <v>357</v>
      </c>
      <c r="DB139" s="61" t="s">
        <v>358</v>
      </c>
      <c r="DC139" s="61" t="s">
        <v>359</v>
      </c>
    </row>
    <row r="140" spans="1:107">
      <c r="A140" s="61" t="s">
        <v>3482</v>
      </c>
      <c r="B140" s="61" t="s">
        <v>154</v>
      </c>
      <c r="C140" s="61" t="s">
        <v>332</v>
      </c>
      <c r="D140" s="61">
        <v>2021</v>
      </c>
      <c r="E140" s="61" t="s">
        <v>333</v>
      </c>
      <c r="F140" s="61" t="s">
        <v>493</v>
      </c>
      <c r="G140" s="61" t="s">
        <v>2651</v>
      </c>
      <c r="H140" s="61" t="s">
        <v>471</v>
      </c>
      <c r="I140" s="61" t="s">
        <v>495</v>
      </c>
      <c r="J140" s="61" t="s">
        <v>601</v>
      </c>
      <c r="K140" s="61" t="s">
        <v>2652</v>
      </c>
      <c r="L140" s="61" t="s">
        <v>475</v>
      </c>
      <c r="M140" s="61" t="s">
        <v>476</v>
      </c>
      <c r="N140" s="61" t="s">
        <v>497</v>
      </c>
      <c r="O140" s="61" t="s">
        <v>498</v>
      </c>
      <c r="P140" s="61" t="s">
        <v>960</v>
      </c>
      <c r="Q140" s="61" t="s">
        <v>961</v>
      </c>
      <c r="R140" s="61" t="s">
        <v>3483</v>
      </c>
      <c r="S140" s="61" t="s">
        <v>1659</v>
      </c>
      <c r="T140" s="61" t="s">
        <v>2541</v>
      </c>
      <c r="U140" s="61">
        <v>125</v>
      </c>
      <c r="V140" s="61" t="s">
        <v>3484</v>
      </c>
      <c r="W140" s="61" t="s">
        <v>605</v>
      </c>
      <c r="X140" s="61" t="s">
        <v>351</v>
      </c>
      <c r="Y140" s="62">
        <v>44412</v>
      </c>
      <c r="Z140" s="61" t="s">
        <v>3485</v>
      </c>
      <c r="AA140" s="61" t="b">
        <v>0</v>
      </c>
      <c r="AB140" s="61" t="s">
        <v>135</v>
      </c>
      <c r="AF140" s="61" t="s">
        <v>353</v>
      </c>
      <c r="AH140" s="61">
        <v>5</v>
      </c>
      <c r="AI140" s="62">
        <v>44901</v>
      </c>
      <c r="AK140" s="61">
        <v>6</v>
      </c>
      <c r="AL140" s="62">
        <v>44901</v>
      </c>
      <c r="AN140" s="61">
        <v>5</v>
      </c>
      <c r="AO140" s="62">
        <v>44901</v>
      </c>
      <c r="AQ140" s="61">
        <v>5</v>
      </c>
      <c r="AR140" s="62">
        <v>44901</v>
      </c>
      <c r="AT140" s="61">
        <v>6</v>
      </c>
      <c r="AU140" s="62">
        <v>44901</v>
      </c>
      <c r="AW140" s="61">
        <v>6</v>
      </c>
      <c r="AX140" s="62">
        <v>44901</v>
      </c>
      <c r="AZ140" s="61">
        <v>5</v>
      </c>
      <c r="BA140" s="62">
        <v>44901</v>
      </c>
      <c r="BC140" s="61">
        <v>38</v>
      </c>
      <c r="BD140" s="62">
        <v>44811</v>
      </c>
      <c r="BE140" s="61" t="s">
        <v>354</v>
      </c>
      <c r="BF140" s="61">
        <v>2</v>
      </c>
      <c r="BG140" s="62">
        <v>44901</v>
      </c>
      <c r="BI140" s="61" t="s">
        <v>3486</v>
      </c>
      <c r="BJ140" s="61">
        <v>9.3000000000000007</v>
      </c>
      <c r="BK140" s="61">
        <v>62</v>
      </c>
      <c r="BL140" s="61">
        <v>1</v>
      </c>
      <c r="BM140" s="61">
        <v>54</v>
      </c>
      <c r="BN140" s="61">
        <v>-6.9</v>
      </c>
      <c r="BO140" s="61">
        <v>74</v>
      </c>
      <c r="BP140" s="61">
        <v>4.4000000000000004</v>
      </c>
      <c r="BQ140" s="61">
        <v>76</v>
      </c>
      <c r="BR140" s="61">
        <v>52</v>
      </c>
      <c r="BS140" s="61">
        <v>76</v>
      </c>
      <c r="BT140" s="61">
        <v>104</v>
      </c>
      <c r="BU140" s="61">
        <v>74</v>
      </c>
      <c r="BV140" s="61">
        <v>133</v>
      </c>
      <c r="BW140" s="61">
        <v>75</v>
      </c>
      <c r="BX140" s="61">
        <v>117</v>
      </c>
      <c r="BY140" s="61">
        <v>73</v>
      </c>
      <c r="BZ140" s="61">
        <v>27</v>
      </c>
      <c r="CA140" s="61">
        <v>68</v>
      </c>
      <c r="CB140" s="61">
        <v>2.1</v>
      </c>
      <c r="CC140" s="61">
        <v>76</v>
      </c>
      <c r="CD140" s="61">
        <v>-4.9000000000000004</v>
      </c>
      <c r="CE140" s="61">
        <v>41</v>
      </c>
      <c r="CF140" s="61">
        <v>67</v>
      </c>
      <c r="CG140" s="61">
        <v>67</v>
      </c>
      <c r="CH140" s="61">
        <v>11.7</v>
      </c>
      <c r="CI140" s="61">
        <v>67</v>
      </c>
      <c r="CJ140" s="61">
        <v>1</v>
      </c>
      <c r="CK140" s="61">
        <v>67</v>
      </c>
      <c r="CL140" s="61">
        <v>-0.1</v>
      </c>
      <c r="CM140" s="61">
        <v>68</v>
      </c>
      <c r="CN140" s="61">
        <v>0.6</v>
      </c>
      <c r="CO140" s="61">
        <v>62</v>
      </c>
      <c r="CP140" s="61">
        <v>3.4</v>
      </c>
      <c r="CQ140" s="61">
        <v>70</v>
      </c>
      <c r="CR140" s="61">
        <v>0.2</v>
      </c>
      <c r="CS140" s="61">
        <v>57</v>
      </c>
      <c r="CT140" s="61">
        <v>42</v>
      </c>
      <c r="CU140" s="61">
        <v>65</v>
      </c>
      <c r="CV140" s="61">
        <v>237</v>
      </c>
      <c r="CW140" s="61">
        <v>194</v>
      </c>
      <c r="CX140" s="61">
        <v>319</v>
      </c>
      <c r="CY140" s="61">
        <v>223</v>
      </c>
      <c r="CZ140" s="61" t="s">
        <v>356</v>
      </c>
      <c r="DA140" s="61" t="s">
        <v>357</v>
      </c>
      <c r="DB140" s="61" t="s">
        <v>358</v>
      </c>
      <c r="DC140" s="61" t="s">
        <v>359</v>
      </c>
    </row>
    <row r="141" spans="1:107">
      <c r="A141" s="61" t="s">
        <v>3487</v>
      </c>
      <c r="B141" s="61" t="s">
        <v>155</v>
      </c>
      <c r="C141" s="61" t="s">
        <v>332</v>
      </c>
      <c r="D141" s="61">
        <v>2021</v>
      </c>
      <c r="E141" s="61" t="s">
        <v>632</v>
      </c>
      <c r="F141" s="61" t="s">
        <v>2715</v>
      </c>
      <c r="G141" s="61" t="s">
        <v>3279</v>
      </c>
      <c r="H141" s="61" t="s">
        <v>755</v>
      </c>
      <c r="I141" s="61" t="s">
        <v>717</v>
      </c>
      <c r="J141" s="61" t="s">
        <v>471</v>
      </c>
      <c r="K141" s="61" t="s">
        <v>495</v>
      </c>
      <c r="L141" s="61" t="s">
        <v>420</v>
      </c>
      <c r="M141" s="61" t="s">
        <v>372</v>
      </c>
      <c r="N141" s="61" t="s">
        <v>477</v>
      </c>
      <c r="O141" s="61" t="s">
        <v>718</v>
      </c>
      <c r="P141" s="61" t="s">
        <v>475</v>
      </c>
      <c r="Q141" s="61" t="s">
        <v>476</v>
      </c>
      <c r="R141" s="61" t="s">
        <v>497</v>
      </c>
      <c r="S141" s="61" t="s">
        <v>498</v>
      </c>
      <c r="T141" s="61" t="s">
        <v>2541</v>
      </c>
      <c r="U141" s="61">
        <v>126</v>
      </c>
      <c r="V141" s="61" t="s">
        <v>3488</v>
      </c>
      <c r="W141" s="61" t="s">
        <v>3489</v>
      </c>
      <c r="X141" s="61" t="s">
        <v>351</v>
      </c>
      <c r="Y141" s="62">
        <v>44412</v>
      </c>
      <c r="Z141" s="61" t="s">
        <v>3490</v>
      </c>
      <c r="AA141" s="61" t="b">
        <v>0</v>
      </c>
      <c r="AB141" s="61" t="s">
        <v>135</v>
      </c>
      <c r="AF141" s="61" t="s">
        <v>353</v>
      </c>
      <c r="AH141" s="61">
        <v>6</v>
      </c>
      <c r="AI141" s="62">
        <v>44901</v>
      </c>
      <c r="AK141" s="61">
        <v>6</v>
      </c>
      <c r="AL141" s="62">
        <v>44901</v>
      </c>
      <c r="AN141" s="61">
        <v>5</v>
      </c>
      <c r="AO141" s="62">
        <v>44901</v>
      </c>
      <c r="AQ141" s="61">
        <v>6</v>
      </c>
      <c r="AR141" s="62">
        <v>44901</v>
      </c>
      <c r="AT141" s="61">
        <v>5</v>
      </c>
      <c r="AU141" s="62">
        <v>44901</v>
      </c>
      <c r="AW141" s="61">
        <v>6</v>
      </c>
      <c r="AX141" s="62">
        <v>44901</v>
      </c>
      <c r="AZ141" s="61">
        <v>5</v>
      </c>
      <c r="BA141" s="62">
        <v>44901</v>
      </c>
      <c r="BC141" s="61">
        <v>40</v>
      </c>
      <c r="BD141" s="62">
        <v>44811</v>
      </c>
      <c r="BE141" s="61" t="s">
        <v>354</v>
      </c>
      <c r="BF141" s="61">
        <v>1</v>
      </c>
      <c r="BG141" s="62">
        <v>44901</v>
      </c>
      <c r="BI141" s="61" t="s">
        <v>3491</v>
      </c>
      <c r="BJ141" s="61">
        <v>6.1</v>
      </c>
      <c r="BK141" s="61">
        <v>61</v>
      </c>
      <c r="BL141" s="61">
        <v>3.7</v>
      </c>
      <c r="BM141" s="61">
        <v>51</v>
      </c>
      <c r="BN141" s="61">
        <v>-3.1</v>
      </c>
      <c r="BO141" s="61">
        <v>73</v>
      </c>
      <c r="BP141" s="61">
        <v>3.5</v>
      </c>
      <c r="BQ141" s="61">
        <v>75</v>
      </c>
      <c r="BR141" s="61">
        <v>41</v>
      </c>
      <c r="BS141" s="61">
        <v>75</v>
      </c>
      <c r="BT141" s="61">
        <v>76</v>
      </c>
      <c r="BU141" s="61">
        <v>74</v>
      </c>
      <c r="BV141" s="61">
        <v>92</v>
      </c>
      <c r="BW141" s="61">
        <v>74</v>
      </c>
      <c r="BX141" s="61">
        <v>73</v>
      </c>
      <c r="BY141" s="61">
        <v>72</v>
      </c>
      <c r="BZ141" s="61">
        <v>20</v>
      </c>
      <c r="CA141" s="61">
        <v>66</v>
      </c>
      <c r="CB141" s="61">
        <v>4.5</v>
      </c>
      <c r="CC141" s="61">
        <v>76</v>
      </c>
      <c r="CD141" s="61">
        <v>-5.9</v>
      </c>
      <c r="CE141" s="61">
        <v>43</v>
      </c>
      <c r="CF141" s="61">
        <v>43</v>
      </c>
      <c r="CG141" s="61">
        <v>67</v>
      </c>
      <c r="CH141" s="61">
        <v>3.4</v>
      </c>
      <c r="CI141" s="61">
        <v>66</v>
      </c>
      <c r="CJ141" s="61">
        <v>-0.5</v>
      </c>
      <c r="CK141" s="61">
        <v>66</v>
      </c>
      <c r="CL141" s="61">
        <v>-1.5</v>
      </c>
      <c r="CM141" s="61">
        <v>68</v>
      </c>
      <c r="CN141" s="61">
        <v>-0.1</v>
      </c>
      <c r="CO141" s="61">
        <v>61</v>
      </c>
      <c r="CP141" s="61">
        <v>4.3</v>
      </c>
      <c r="CQ141" s="61">
        <v>69</v>
      </c>
      <c r="CR141" s="61">
        <v>0.41</v>
      </c>
      <c r="CS141" s="61">
        <v>55</v>
      </c>
      <c r="CT141" s="61">
        <v>26</v>
      </c>
      <c r="CU141" s="61">
        <v>63</v>
      </c>
      <c r="CV141" s="61">
        <v>191</v>
      </c>
      <c r="CW141" s="61">
        <v>161</v>
      </c>
      <c r="CX141" s="61">
        <v>251</v>
      </c>
      <c r="CY141" s="61">
        <v>176</v>
      </c>
      <c r="CZ141" s="61" t="s">
        <v>356</v>
      </c>
      <c r="DA141" s="61" t="s">
        <v>357</v>
      </c>
      <c r="DB141" s="61" t="s">
        <v>358</v>
      </c>
      <c r="DC141" s="61" t="s">
        <v>359</v>
      </c>
    </row>
    <row r="142" spans="1:107">
      <c r="A142" s="61" t="s">
        <v>3492</v>
      </c>
      <c r="B142" s="61" t="s">
        <v>44</v>
      </c>
      <c r="C142" s="61" t="s">
        <v>332</v>
      </c>
      <c r="D142" s="61">
        <v>2021</v>
      </c>
      <c r="E142" s="61" t="s">
        <v>333</v>
      </c>
      <c r="F142" s="61" t="s">
        <v>2818</v>
      </c>
      <c r="G142" s="61" t="s">
        <v>3493</v>
      </c>
      <c r="H142" s="61" t="s">
        <v>383</v>
      </c>
      <c r="I142" s="61" t="s">
        <v>2820</v>
      </c>
      <c r="J142" s="61" t="s">
        <v>453</v>
      </c>
      <c r="K142" s="61" t="s">
        <v>887</v>
      </c>
      <c r="L142" s="61" t="s">
        <v>387</v>
      </c>
      <c r="M142" s="61" t="s">
        <v>388</v>
      </c>
      <c r="N142" s="61" t="s">
        <v>416</v>
      </c>
      <c r="O142" s="61" t="s">
        <v>2823</v>
      </c>
      <c r="P142" s="61" t="s">
        <v>456</v>
      </c>
      <c r="Q142" s="61" t="s">
        <v>457</v>
      </c>
      <c r="R142" s="61" t="s">
        <v>486</v>
      </c>
      <c r="S142" s="61" t="s">
        <v>890</v>
      </c>
      <c r="T142" s="61" t="s">
        <v>2541</v>
      </c>
      <c r="U142" s="61">
        <v>24</v>
      </c>
      <c r="V142" s="61" t="s">
        <v>3494</v>
      </c>
      <c r="W142" s="61" t="s">
        <v>395</v>
      </c>
      <c r="X142" s="61" t="s">
        <v>351</v>
      </c>
      <c r="Y142" s="62">
        <v>44412</v>
      </c>
      <c r="Z142" s="61" t="s">
        <v>3495</v>
      </c>
      <c r="AA142" s="61" t="b">
        <v>0</v>
      </c>
      <c r="AB142" s="61" t="s">
        <v>20</v>
      </c>
      <c r="AF142" s="61" t="s">
        <v>353</v>
      </c>
      <c r="AH142" s="61">
        <v>5</v>
      </c>
      <c r="AI142" s="62">
        <v>44901</v>
      </c>
      <c r="AK142" s="61">
        <v>6</v>
      </c>
      <c r="AL142" s="62">
        <v>44901</v>
      </c>
      <c r="AN142" s="61">
        <v>5</v>
      </c>
      <c r="AO142" s="62">
        <v>44901</v>
      </c>
      <c r="AQ142" s="61">
        <v>6</v>
      </c>
      <c r="AR142" s="62">
        <v>44901</v>
      </c>
      <c r="AT142" s="61">
        <v>5</v>
      </c>
      <c r="AU142" s="62">
        <v>44901</v>
      </c>
      <c r="AW142" s="61">
        <v>6</v>
      </c>
      <c r="AX142" s="62">
        <v>44901</v>
      </c>
      <c r="AZ142" s="61">
        <v>5</v>
      </c>
      <c r="BA142" s="62">
        <v>44901</v>
      </c>
      <c r="BC142" s="61">
        <v>34</v>
      </c>
      <c r="BD142" s="62">
        <v>44811</v>
      </c>
      <c r="BE142" s="61" t="s">
        <v>354</v>
      </c>
      <c r="BF142" s="61">
        <v>1</v>
      </c>
      <c r="BG142" s="62">
        <v>44901</v>
      </c>
      <c r="BI142" s="61" t="s">
        <v>3496</v>
      </c>
      <c r="BJ142" s="61">
        <v>2.6</v>
      </c>
      <c r="BK142" s="61">
        <v>59</v>
      </c>
      <c r="BL142" s="61">
        <v>8.5</v>
      </c>
      <c r="BM142" s="61">
        <v>47</v>
      </c>
      <c r="BN142" s="61">
        <v>-6.9</v>
      </c>
      <c r="BO142" s="61">
        <v>84</v>
      </c>
      <c r="BP142" s="61">
        <v>4</v>
      </c>
      <c r="BQ142" s="61">
        <v>75</v>
      </c>
      <c r="BR142" s="61">
        <v>59</v>
      </c>
      <c r="BS142" s="61">
        <v>74</v>
      </c>
      <c r="BT142" s="61">
        <v>103</v>
      </c>
      <c r="BU142" s="61">
        <v>72</v>
      </c>
      <c r="BV142" s="61">
        <v>133</v>
      </c>
      <c r="BW142" s="61">
        <v>71</v>
      </c>
      <c r="BX142" s="61">
        <v>121</v>
      </c>
      <c r="BY142" s="61">
        <v>70</v>
      </c>
      <c r="BZ142" s="61">
        <v>14</v>
      </c>
      <c r="CA142" s="61">
        <v>62</v>
      </c>
      <c r="CB142" s="61">
        <v>1.9</v>
      </c>
      <c r="CC142" s="61">
        <v>75</v>
      </c>
      <c r="CD142" s="61">
        <v>-6.9</v>
      </c>
      <c r="CE142" s="61">
        <v>40</v>
      </c>
      <c r="CF142" s="61">
        <v>68</v>
      </c>
      <c r="CG142" s="61">
        <v>63</v>
      </c>
      <c r="CH142" s="61">
        <v>-0.2</v>
      </c>
      <c r="CI142" s="61">
        <v>64</v>
      </c>
      <c r="CJ142" s="61">
        <v>0</v>
      </c>
      <c r="CK142" s="61">
        <v>64</v>
      </c>
      <c r="CL142" s="61">
        <v>-1.3</v>
      </c>
      <c r="CM142" s="61">
        <v>65</v>
      </c>
      <c r="CN142" s="61">
        <v>-1.5</v>
      </c>
      <c r="CO142" s="61">
        <v>59</v>
      </c>
      <c r="CP142" s="61">
        <v>6</v>
      </c>
      <c r="CQ142" s="61">
        <v>67</v>
      </c>
      <c r="CR142" s="61">
        <v>-0.14000000000000001</v>
      </c>
      <c r="CS142" s="61">
        <v>53</v>
      </c>
      <c r="CT142" s="61">
        <v>28</v>
      </c>
      <c r="CU142" s="61">
        <v>60</v>
      </c>
      <c r="CV142" s="61">
        <v>231</v>
      </c>
      <c r="CW142" s="61">
        <v>186</v>
      </c>
      <c r="CX142" s="61">
        <v>319</v>
      </c>
      <c r="CY142" s="61">
        <v>219</v>
      </c>
      <c r="CZ142" s="61" t="s">
        <v>356</v>
      </c>
      <c r="DA142" s="61" t="s">
        <v>357</v>
      </c>
      <c r="DB142" s="61" t="s">
        <v>358</v>
      </c>
      <c r="DC142" s="61" t="s">
        <v>359</v>
      </c>
    </row>
    <row r="143" spans="1:107">
      <c r="A143" s="61" t="s">
        <v>3497</v>
      </c>
      <c r="B143" s="61" t="s">
        <v>22</v>
      </c>
      <c r="C143" s="61" t="s">
        <v>332</v>
      </c>
      <c r="D143" s="61">
        <v>2021</v>
      </c>
      <c r="E143" s="61" t="s">
        <v>333</v>
      </c>
      <c r="F143" s="61" t="s">
        <v>3498</v>
      </c>
      <c r="G143" s="61" t="s">
        <v>3499</v>
      </c>
      <c r="H143" s="61" t="s">
        <v>434</v>
      </c>
      <c r="I143" s="61" t="s">
        <v>3500</v>
      </c>
      <c r="J143" s="61" t="s">
        <v>669</v>
      </c>
      <c r="K143" s="61" t="s">
        <v>3501</v>
      </c>
      <c r="L143" s="61" t="s">
        <v>436</v>
      </c>
      <c r="M143" s="61" t="s">
        <v>437</v>
      </c>
      <c r="N143" s="61" t="s">
        <v>424</v>
      </c>
      <c r="O143" s="61" t="s">
        <v>3502</v>
      </c>
      <c r="P143" s="61" t="s">
        <v>471</v>
      </c>
      <c r="Q143" s="61" t="s">
        <v>671</v>
      </c>
      <c r="R143" s="61" t="s">
        <v>477</v>
      </c>
      <c r="S143" s="61" t="s">
        <v>3503</v>
      </c>
      <c r="T143" s="61" t="s">
        <v>2541</v>
      </c>
      <c r="U143" s="61">
        <v>3</v>
      </c>
      <c r="V143" s="61" t="s">
        <v>3504</v>
      </c>
      <c r="W143" s="61" t="s">
        <v>663</v>
      </c>
      <c r="X143" s="61" t="s">
        <v>446</v>
      </c>
      <c r="Y143" s="62">
        <v>44412</v>
      </c>
      <c r="Z143" s="61" t="s">
        <v>3505</v>
      </c>
      <c r="AA143" s="61" t="b">
        <v>0</v>
      </c>
      <c r="AB143" s="61" t="s">
        <v>20</v>
      </c>
      <c r="AF143" s="61" t="s">
        <v>353</v>
      </c>
      <c r="AH143" s="61">
        <v>5</v>
      </c>
      <c r="AI143" s="62">
        <v>44901</v>
      </c>
      <c r="AK143" s="61">
        <v>6</v>
      </c>
      <c r="AL143" s="62">
        <v>44901</v>
      </c>
      <c r="AN143" s="61">
        <v>5</v>
      </c>
      <c r="AO143" s="62">
        <v>44901</v>
      </c>
      <c r="AQ143" s="61">
        <v>5</v>
      </c>
      <c r="AR143" s="62">
        <v>44901</v>
      </c>
      <c r="AT143" s="61">
        <v>5</v>
      </c>
      <c r="AU143" s="62">
        <v>44901</v>
      </c>
      <c r="AW143" s="61">
        <v>6</v>
      </c>
      <c r="AX143" s="62">
        <v>44901</v>
      </c>
      <c r="AZ143" s="61">
        <v>5</v>
      </c>
      <c r="BA143" s="62">
        <v>44901</v>
      </c>
      <c r="BC143" s="61">
        <v>40</v>
      </c>
      <c r="BD143" s="62">
        <v>44811</v>
      </c>
      <c r="BE143" s="61" t="s">
        <v>354</v>
      </c>
      <c r="BF143" s="61">
        <v>1</v>
      </c>
      <c r="BG143" s="62">
        <v>44901</v>
      </c>
      <c r="BI143" s="61" t="s">
        <v>3506</v>
      </c>
      <c r="BJ143" s="61">
        <v>7.3</v>
      </c>
      <c r="BK143" s="61">
        <v>57</v>
      </c>
      <c r="BL143" s="61">
        <v>6.5</v>
      </c>
      <c r="BM143" s="61">
        <v>45</v>
      </c>
      <c r="BN143" s="61">
        <v>-6.4</v>
      </c>
      <c r="BO143" s="61">
        <v>83</v>
      </c>
      <c r="BP143" s="61">
        <v>1.4</v>
      </c>
      <c r="BQ143" s="61">
        <v>74</v>
      </c>
      <c r="BR143" s="61">
        <v>55</v>
      </c>
      <c r="BS143" s="61">
        <v>73</v>
      </c>
      <c r="BT143" s="61">
        <v>101</v>
      </c>
      <c r="BU143" s="61">
        <v>71</v>
      </c>
      <c r="BV143" s="61">
        <v>122</v>
      </c>
      <c r="BW143" s="61">
        <v>71</v>
      </c>
      <c r="BX143" s="61">
        <v>113</v>
      </c>
      <c r="BY143" s="61">
        <v>68</v>
      </c>
      <c r="BZ143" s="61">
        <v>14</v>
      </c>
      <c r="CA143" s="61">
        <v>60</v>
      </c>
      <c r="CB143" s="61">
        <v>3.8</v>
      </c>
      <c r="CC143" s="61">
        <v>74</v>
      </c>
      <c r="CD143" s="61">
        <v>-6</v>
      </c>
      <c r="CE143" s="61">
        <v>38</v>
      </c>
      <c r="CF143" s="61">
        <v>66</v>
      </c>
      <c r="CG143" s="61">
        <v>62</v>
      </c>
      <c r="CH143" s="61">
        <v>8.8000000000000007</v>
      </c>
      <c r="CI143" s="61">
        <v>62</v>
      </c>
      <c r="CJ143" s="61">
        <v>-1.1000000000000001</v>
      </c>
      <c r="CK143" s="61">
        <v>63</v>
      </c>
      <c r="CL143" s="61">
        <v>-2.2999999999999998</v>
      </c>
      <c r="CM143" s="61">
        <v>64</v>
      </c>
      <c r="CN143" s="61">
        <v>0.5</v>
      </c>
      <c r="CO143" s="61">
        <v>57</v>
      </c>
      <c r="CP143" s="61">
        <v>5.7</v>
      </c>
      <c r="CQ143" s="61">
        <v>65</v>
      </c>
      <c r="CR143" s="61">
        <v>0.4</v>
      </c>
      <c r="CS143" s="61">
        <v>52</v>
      </c>
      <c r="CT143" s="61">
        <v>29</v>
      </c>
      <c r="CU143" s="61">
        <v>58</v>
      </c>
      <c r="CV143" s="61">
        <v>261</v>
      </c>
      <c r="CW143" s="61">
        <v>220</v>
      </c>
      <c r="CX143" s="61">
        <v>354</v>
      </c>
      <c r="CY143" s="61">
        <v>250</v>
      </c>
      <c r="CZ143" s="61" t="s">
        <v>356</v>
      </c>
      <c r="DA143" s="61" t="s">
        <v>357</v>
      </c>
      <c r="DB143" s="61" t="s">
        <v>358</v>
      </c>
      <c r="DC143" s="61" t="s">
        <v>359</v>
      </c>
    </row>
    <row r="144" spans="1:107">
      <c r="A144" s="61" t="s">
        <v>3507</v>
      </c>
      <c r="B144" s="61" t="s">
        <v>156</v>
      </c>
      <c r="C144" s="61" t="s">
        <v>332</v>
      </c>
      <c r="D144" s="61">
        <v>2021</v>
      </c>
      <c r="E144" s="61" t="s">
        <v>632</v>
      </c>
      <c r="F144" s="61" t="s">
        <v>2609</v>
      </c>
      <c r="G144" s="61" t="s">
        <v>3508</v>
      </c>
      <c r="H144" s="61" t="s">
        <v>340</v>
      </c>
      <c r="I144" s="61" t="s">
        <v>2611</v>
      </c>
      <c r="J144" s="61" t="s">
        <v>456</v>
      </c>
      <c r="K144" s="61" t="s">
        <v>3509</v>
      </c>
      <c r="L144" s="61" t="s">
        <v>486</v>
      </c>
      <c r="M144" s="61" t="s">
        <v>890</v>
      </c>
      <c r="N144" s="61" t="s">
        <v>544</v>
      </c>
      <c r="O144" s="61" t="s">
        <v>3351</v>
      </c>
      <c r="P144" s="61" t="s">
        <v>472</v>
      </c>
      <c r="Q144" s="61" t="s">
        <v>473</v>
      </c>
      <c r="R144" s="61" t="s">
        <v>426</v>
      </c>
      <c r="S144" s="61" t="s">
        <v>3510</v>
      </c>
      <c r="T144" s="61" t="s">
        <v>2541</v>
      </c>
      <c r="U144" s="61">
        <v>127</v>
      </c>
      <c r="V144" s="61" t="s">
        <v>3511</v>
      </c>
      <c r="W144" s="61" t="s">
        <v>953</v>
      </c>
      <c r="X144" s="61" t="s">
        <v>351</v>
      </c>
      <c r="Y144" s="62">
        <v>44413</v>
      </c>
      <c r="Z144" s="61" t="s">
        <v>3512</v>
      </c>
      <c r="AA144" s="61" t="b">
        <v>0</v>
      </c>
      <c r="AB144" s="61" t="s">
        <v>135</v>
      </c>
      <c r="AF144" s="61" t="s">
        <v>353</v>
      </c>
      <c r="AH144" s="61">
        <v>6</v>
      </c>
      <c r="AI144" s="62">
        <v>44901</v>
      </c>
      <c r="AK144" s="61">
        <v>6</v>
      </c>
      <c r="AL144" s="62">
        <v>44901</v>
      </c>
      <c r="AN144" s="61">
        <v>5</v>
      </c>
      <c r="AO144" s="62">
        <v>44901</v>
      </c>
      <c r="AQ144" s="61">
        <v>6</v>
      </c>
      <c r="AR144" s="62">
        <v>44901</v>
      </c>
      <c r="AT144" s="61">
        <v>5</v>
      </c>
      <c r="AU144" s="62">
        <v>44901</v>
      </c>
      <c r="AW144" s="61">
        <v>6</v>
      </c>
      <c r="AX144" s="62">
        <v>44901</v>
      </c>
      <c r="AZ144" s="61">
        <v>5</v>
      </c>
      <c r="BA144" s="62">
        <v>44901</v>
      </c>
      <c r="BC144" s="61">
        <v>37</v>
      </c>
      <c r="BD144" s="62">
        <v>44811</v>
      </c>
      <c r="BE144" s="61" t="s">
        <v>354</v>
      </c>
      <c r="BF144" s="61">
        <v>2</v>
      </c>
      <c r="BG144" s="62">
        <v>44901</v>
      </c>
      <c r="BI144" s="61" t="s">
        <v>3513</v>
      </c>
      <c r="BJ144" s="61">
        <v>-1.9</v>
      </c>
      <c r="BK144" s="61">
        <v>62</v>
      </c>
      <c r="BL144" s="61">
        <v>3.9</v>
      </c>
      <c r="BM144" s="61">
        <v>54</v>
      </c>
      <c r="BN144" s="61">
        <v>-4.2</v>
      </c>
      <c r="BO144" s="61">
        <v>74</v>
      </c>
      <c r="BP144" s="61">
        <v>5.6</v>
      </c>
      <c r="BQ144" s="61">
        <v>76</v>
      </c>
      <c r="BR144" s="61">
        <v>66</v>
      </c>
      <c r="BS144" s="61">
        <v>75</v>
      </c>
      <c r="BT144" s="61">
        <v>116</v>
      </c>
      <c r="BU144" s="61">
        <v>74</v>
      </c>
      <c r="BV144" s="61">
        <v>139</v>
      </c>
      <c r="BW144" s="61">
        <v>74</v>
      </c>
      <c r="BX144" s="61">
        <v>120</v>
      </c>
      <c r="BY144" s="61">
        <v>73</v>
      </c>
      <c r="BZ144" s="61">
        <v>16</v>
      </c>
      <c r="CA144" s="61">
        <v>68</v>
      </c>
      <c r="CB144" s="61">
        <v>2.6</v>
      </c>
      <c r="CC144" s="61">
        <v>77</v>
      </c>
      <c r="CD144" s="61">
        <v>-7.1</v>
      </c>
      <c r="CE144" s="61">
        <v>45</v>
      </c>
      <c r="CF144" s="61">
        <v>81</v>
      </c>
      <c r="CG144" s="61">
        <v>66</v>
      </c>
      <c r="CH144" s="61">
        <v>7.1</v>
      </c>
      <c r="CI144" s="61">
        <v>66</v>
      </c>
      <c r="CJ144" s="61">
        <v>-1.8</v>
      </c>
      <c r="CK144" s="61">
        <v>66</v>
      </c>
      <c r="CL144" s="61">
        <v>-2.8</v>
      </c>
      <c r="CM144" s="61">
        <v>67</v>
      </c>
      <c r="CN144" s="61">
        <v>0.8</v>
      </c>
      <c r="CO144" s="61">
        <v>61</v>
      </c>
      <c r="CP144" s="61">
        <v>2.7</v>
      </c>
      <c r="CQ144" s="61">
        <v>68</v>
      </c>
      <c r="CR144" s="61">
        <v>0</v>
      </c>
      <c r="CS144" s="61">
        <v>57</v>
      </c>
      <c r="CT144" s="61">
        <v>13</v>
      </c>
      <c r="CU144" s="61">
        <v>65</v>
      </c>
      <c r="CV144" s="61">
        <v>264</v>
      </c>
      <c r="CW144" s="61">
        <v>235</v>
      </c>
      <c r="CX144" s="61">
        <v>342</v>
      </c>
      <c r="CY144" s="61">
        <v>247</v>
      </c>
      <c r="CZ144" s="61" t="s">
        <v>356</v>
      </c>
      <c r="DA144" s="61" t="s">
        <v>357</v>
      </c>
      <c r="DB144" s="61" t="s">
        <v>358</v>
      </c>
      <c r="DC144" s="61" t="s">
        <v>359</v>
      </c>
    </row>
    <row r="145" spans="1:107">
      <c r="A145" s="61" t="s">
        <v>3514</v>
      </c>
      <c r="B145" s="61" t="s">
        <v>198</v>
      </c>
      <c r="C145" s="61" t="s">
        <v>332</v>
      </c>
      <c r="D145" s="61">
        <v>2021</v>
      </c>
      <c r="E145" s="61" t="s">
        <v>333</v>
      </c>
      <c r="F145" s="61" t="s">
        <v>2595</v>
      </c>
      <c r="G145" s="61" t="s">
        <v>3382</v>
      </c>
      <c r="H145" s="61" t="s">
        <v>346</v>
      </c>
      <c r="I145" s="61" t="s">
        <v>890</v>
      </c>
      <c r="J145" s="61" t="s">
        <v>416</v>
      </c>
      <c r="K145" s="61" t="s">
        <v>3383</v>
      </c>
      <c r="L145" s="61" t="s">
        <v>371</v>
      </c>
      <c r="M145" s="61" t="s">
        <v>372</v>
      </c>
      <c r="N145" s="61" t="s">
        <v>894</v>
      </c>
      <c r="O145" s="61" t="s">
        <v>895</v>
      </c>
      <c r="P145" s="61" t="s">
        <v>420</v>
      </c>
      <c r="Q145" s="61" t="s">
        <v>421</v>
      </c>
      <c r="R145" s="61" t="s">
        <v>475</v>
      </c>
      <c r="S145" s="61" t="s">
        <v>3384</v>
      </c>
      <c r="T145" s="61" t="s">
        <v>2541</v>
      </c>
      <c r="U145" s="61">
        <v>166</v>
      </c>
      <c r="V145" s="61" t="s">
        <v>3515</v>
      </c>
      <c r="W145" s="61" t="s">
        <v>463</v>
      </c>
      <c r="X145" s="61" t="s">
        <v>351</v>
      </c>
      <c r="Y145" s="62">
        <v>44413</v>
      </c>
      <c r="Z145" s="61" t="s">
        <v>3516</v>
      </c>
      <c r="AA145" s="61" t="b">
        <v>0</v>
      </c>
      <c r="AB145" s="61" t="s">
        <v>109</v>
      </c>
      <c r="AF145" s="61" t="s">
        <v>353</v>
      </c>
      <c r="AH145" s="61">
        <v>5</v>
      </c>
      <c r="AI145" s="62">
        <v>44901</v>
      </c>
      <c r="AK145" s="61">
        <v>6</v>
      </c>
      <c r="AL145" s="62">
        <v>44901</v>
      </c>
      <c r="AN145" s="61">
        <v>5</v>
      </c>
      <c r="AO145" s="62">
        <v>44901</v>
      </c>
      <c r="AQ145" s="61">
        <v>6</v>
      </c>
      <c r="AR145" s="62">
        <v>44901</v>
      </c>
      <c r="AT145" s="61">
        <v>5</v>
      </c>
      <c r="AU145" s="62">
        <v>44901</v>
      </c>
      <c r="AW145" s="61">
        <v>6</v>
      </c>
      <c r="AX145" s="62">
        <v>44901</v>
      </c>
      <c r="AZ145" s="61">
        <v>5</v>
      </c>
      <c r="BA145" s="62">
        <v>44901</v>
      </c>
      <c r="BC145" s="61">
        <v>35</v>
      </c>
      <c r="BD145" s="62">
        <v>44811</v>
      </c>
      <c r="BE145" s="61" t="s">
        <v>354</v>
      </c>
      <c r="BF145" s="61">
        <v>1</v>
      </c>
      <c r="BG145" s="62">
        <v>44901</v>
      </c>
      <c r="BI145" s="61" t="s">
        <v>3517</v>
      </c>
      <c r="BJ145" s="61">
        <v>2.8</v>
      </c>
      <c r="BK145" s="61">
        <v>60</v>
      </c>
      <c r="BL145" s="61">
        <v>3.3</v>
      </c>
      <c r="BM145" s="61">
        <v>53</v>
      </c>
      <c r="BN145" s="61">
        <v>-5.2</v>
      </c>
      <c r="BO145" s="61">
        <v>73</v>
      </c>
      <c r="BP145" s="61">
        <v>3.9</v>
      </c>
      <c r="BQ145" s="61">
        <v>75</v>
      </c>
      <c r="BR145" s="61">
        <v>47</v>
      </c>
      <c r="BS145" s="61">
        <v>75</v>
      </c>
      <c r="BT145" s="61">
        <v>84</v>
      </c>
      <c r="BU145" s="61">
        <v>73</v>
      </c>
      <c r="BV145" s="61">
        <v>111</v>
      </c>
      <c r="BW145" s="61">
        <v>73</v>
      </c>
      <c r="BX145" s="61">
        <v>73</v>
      </c>
      <c r="BY145" s="61">
        <v>72</v>
      </c>
      <c r="BZ145" s="61">
        <v>23</v>
      </c>
      <c r="CA145" s="61">
        <v>66</v>
      </c>
      <c r="CB145" s="61">
        <v>3</v>
      </c>
      <c r="CC145" s="61">
        <v>76</v>
      </c>
      <c r="CD145" s="61">
        <v>-4.2</v>
      </c>
      <c r="CE145" s="61">
        <v>46</v>
      </c>
      <c r="CF145" s="61">
        <v>43</v>
      </c>
      <c r="CG145" s="61">
        <v>67</v>
      </c>
      <c r="CH145" s="61">
        <v>6.9</v>
      </c>
      <c r="CI145" s="61">
        <v>66</v>
      </c>
      <c r="CJ145" s="61">
        <v>-1.4</v>
      </c>
      <c r="CK145" s="61">
        <v>66</v>
      </c>
      <c r="CL145" s="61">
        <v>-1.7</v>
      </c>
      <c r="CM145" s="61">
        <v>68</v>
      </c>
      <c r="CN145" s="61">
        <v>0</v>
      </c>
      <c r="CO145" s="61">
        <v>61</v>
      </c>
      <c r="CP145" s="61">
        <v>4.9000000000000004</v>
      </c>
      <c r="CQ145" s="61">
        <v>69</v>
      </c>
      <c r="CR145" s="61">
        <v>0.32</v>
      </c>
      <c r="CS145" s="61">
        <v>56</v>
      </c>
      <c r="CT145" s="61">
        <v>14</v>
      </c>
      <c r="CU145" s="61">
        <v>64</v>
      </c>
      <c r="CV145" s="61">
        <v>213</v>
      </c>
      <c r="CW145" s="61">
        <v>164</v>
      </c>
      <c r="CX145" s="61">
        <v>293</v>
      </c>
      <c r="CY145" s="61">
        <v>200</v>
      </c>
      <c r="CZ145" s="61" t="s">
        <v>356</v>
      </c>
      <c r="DA145" s="61" t="s">
        <v>357</v>
      </c>
      <c r="DB145" s="61" t="s">
        <v>358</v>
      </c>
      <c r="DC145" s="61" t="s">
        <v>359</v>
      </c>
    </row>
    <row r="146" spans="1:107">
      <c r="A146" s="61" t="s">
        <v>3518</v>
      </c>
      <c r="B146" s="61" t="s">
        <v>45</v>
      </c>
      <c r="C146" s="61" t="s">
        <v>332</v>
      </c>
      <c r="D146" s="61">
        <v>2021</v>
      </c>
      <c r="E146" s="61" t="s">
        <v>333</v>
      </c>
      <c r="F146" s="61" t="s">
        <v>2609</v>
      </c>
      <c r="G146" s="61" t="s">
        <v>3389</v>
      </c>
      <c r="H146" s="61" t="s">
        <v>340</v>
      </c>
      <c r="I146" s="61" t="s">
        <v>2611</v>
      </c>
      <c r="J146" s="61" t="s">
        <v>389</v>
      </c>
      <c r="K146" s="61" t="s">
        <v>3390</v>
      </c>
      <c r="L146" s="61" t="s">
        <v>486</v>
      </c>
      <c r="M146" s="61" t="s">
        <v>890</v>
      </c>
      <c r="N146" s="61" t="s">
        <v>544</v>
      </c>
      <c r="O146" s="61" t="s">
        <v>3351</v>
      </c>
      <c r="P146" s="61" t="s">
        <v>979</v>
      </c>
      <c r="Q146" s="61" t="s">
        <v>368</v>
      </c>
      <c r="R146" s="61" t="s">
        <v>3391</v>
      </c>
      <c r="S146" s="61" t="s">
        <v>3392</v>
      </c>
      <c r="T146" s="61" t="s">
        <v>2541</v>
      </c>
      <c r="U146" s="61">
        <v>25</v>
      </c>
      <c r="V146" s="61" t="s">
        <v>3519</v>
      </c>
      <c r="W146" s="61" t="s">
        <v>463</v>
      </c>
      <c r="X146" s="61" t="s">
        <v>351</v>
      </c>
      <c r="Y146" s="62">
        <v>44413</v>
      </c>
      <c r="Z146" s="61" t="s">
        <v>3520</v>
      </c>
      <c r="AA146" s="61" t="b">
        <v>0</v>
      </c>
      <c r="AB146" s="61" t="s">
        <v>20</v>
      </c>
      <c r="AF146" s="61" t="s">
        <v>353</v>
      </c>
      <c r="AH146" s="61">
        <v>6</v>
      </c>
      <c r="AI146" s="62">
        <v>44901</v>
      </c>
      <c r="AK146" s="61">
        <v>6</v>
      </c>
      <c r="AL146" s="62">
        <v>44901</v>
      </c>
      <c r="AN146" s="61">
        <v>5</v>
      </c>
      <c r="AO146" s="62">
        <v>44901</v>
      </c>
      <c r="AQ146" s="61">
        <v>6</v>
      </c>
      <c r="AR146" s="62">
        <v>44901</v>
      </c>
      <c r="AT146" s="61">
        <v>6</v>
      </c>
      <c r="AU146" s="62">
        <v>44901</v>
      </c>
      <c r="AW146" s="61">
        <v>6</v>
      </c>
      <c r="AX146" s="62">
        <v>44901</v>
      </c>
      <c r="AZ146" s="61">
        <v>5</v>
      </c>
      <c r="BA146" s="62">
        <v>44901</v>
      </c>
      <c r="BC146" s="61">
        <v>38</v>
      </c>
      <c r="BD146" s="62">
        <v>44811</v>
      </c>
      <c r="BE146" s="61" t="s">
        <v>354</v>
      </c>
      <c r="BF146" s="61">
        <v>2</v>
      </c>
      <c r="BG146" s="62">
        <v>44901</v>
      </c>
      <c r="BI146" s="61" t="s">
        <v>3521</v>
      </c>
      <c r="BJ146" s="61">
        <v>6.6</v>
      </c>
      <c r="BK146" s="61">
        <v>63</v>
      </c>
      <c r="BL146" s="61">
        <v>6.3</v>
      </c>
      <c r="BM146" s="61">
        <v>55</v>
      </c>
      <c r="BN146" s="61">
        <v>-7.5</v>
      </c>
      <c r="BO146" s="61">
        <v>75</v>
      </c>
      <c r="BP146" s="61">
        <v>2.9</v>
      </c>
      <c r="BQ146" s="61">
        <v>77</v>
      </c>
      <c r="BR146" s="61">
        <v>49</v>
      </c>
      <c r="BS146" s="61">
        <v>76</v>
      </c>
      <c r="BT146" s="61">
        <v>91</v>
      </c>
      <c r="BU146" s="61">
        <v>75</v>
      </c>
      <c r="BV146" s="61">
        <v>108</v>
      </c>
      <c r="BW146" s="61">
        <v>75</v>
      </c>
      <c r="BX146" s="61">
        <v>83</v>
      </c>
      <c r="BY146" s="61">
        <v>74</v>
      </c>
      <c r="BZ146" s="61">
        <v>18</v>
      </c>
      <c r="CA146" s="61">
        <v>69</v>
      </c>
      <c r="CB146" s="61">
        <v>2.7</v>
      </c>
      <c r="CC146" s="61">
        <v>77</v>
      </c>
      <c r="CD146" s="61">
        <v>-5.6</v>
      </c>
      <c r="CE146" s="61">
        <v>45</v>
      </c>
      <c r="CF146" s="61">
        <v>48</v>
      </c>
      <c r="CG146" s="61">
        <v>67</v>
      </c>
      <c r="CH146" s="61">
        <v>0.9</v>
      </c>
      <c r="CI146" s="61">
        <v>67</v>
      </c>
      <c r="CJ146" s="61">
        <v>-0.9</v>
      </c>
      <c r="CK146" s="61">
        <v>68</v>
      </c>
      <c r="CL146" s="61">
        <v>-2.4</v>
      </c>
      <c r="CM146" s="61">
        <v>68</v>
      </c>
      <c r="CN146" s="61">
        <v>-0.8</v>
      </c>
      <c r="CO146" s="61">
        <v>63</v>
      </c>
      <c r="CP146" s="61">
        <v>5.3</v>
      </c>
      <c r="CQ146" s="61">
        <v>69</v>
      </c>
      <c r="CR146" s="61">
        <v>0.62</v>
      </c>
      <c r="CS146" s="61">
        <v>58</v>
      </c>
      <c r="CT146" s="61">
        <v>21</v>
      </c>
      <c r="CU146" s="61">
        <v>67</v>
      </c>
      <c r="CV146" s="61">
        <v>214</v>
      </c>
      <c r="CW146" s="61">
        <v>181</v>
      </c>
      <c r="CX146" s="61">
        <v>292</v>
      </c>
      <c r="CY146" s="61">
        <v>198</v>
      </c>
      <c r="CZ146" s="61" t="s">
        <v>356</v>
      </c>
      <c r="DA146" s="61" t="s">
        <v>357</v>
      </c>
      <c r="DB146" s="61" t="s">
        <v>358</v>
      </c>
      <c r="DC146" s="61" t="s">
        <v>359</v>
      </c>
    </row>
    <row r="147" spans="1:107">
      <c r="A147" s="61" t="s">
        <v>3522</v>
      </c>
      <c r="B147" s="61" t="s">
        <v>157</v>
      </c>
      <c r="C147" s="61" t="s">
        <v>332</v>
      </c>
      <c r="D147" s="61">
        <v>2021</v>
      </c>
      <c r="E147" s="61" t="s">
        <v>333</v>
      </c>
      <c r="F147" s="61" t="s">
        <v>3523</v>
      </c>
      <c r="G147" s="61" t="s">
        <v>3524</v>
      </c>
      <c r="H147" s="61" t="s">
        <v>364</v>
      </c>
      <c r="I147" s="61" t="s">
        <v>3525</v>
      </c>
      <c r="J147" s="61" t="s">
        <v>691</v>
      </c>
      <c r="K147" s="61" t="s">
        <v>3526</v>
      </c>
      <c r="L147" s="61" t="s">
        <v>367</v>
      </c>
      <c r="M147" s="61" t="s">
        <v>368</v>
      </c>
      <c r="N147" s="61" t="s">
        <v>338</v>
      </c>
      <c r="O147" s="61" t="s">
        <v>916</v>
      </c>
      <c r="P147" s="61" t="s">
        <v>416</v>
      </c>
      <c r="Q147" s="61" t="s">
        <v>693</v>
      </c>
      <c r="R147" s="61" t="s">
        <v>369</v>
      </c>
      <c r="S147" s="61" t="s">
        <v>3527</v>
      </c>
      <c r="T147" s="61" t="s">
        <v>2541</v>
      </c>
      <c r="U147" s="61">
        <v>128</v>
      </c>
      <c r="V147" s="61" t="s">
        <v>3528</v>
      </c>
      <c r="W147" s="61" t="s">
        <v>3529</v>
      </c>
      <c r="X147" s="61" t="s">
        <v>351</v>
      </c>
      <c r="Y147" s="62">
        <v>44413</v>
      </c>
      <c r="Z147" s="61" t="s">
        <v>3530</v>
      </c>
      <c r="AA147" s="61" t="b">
        <v>0</v>
      </c>
      <c r="AB147" s="61" t="s">
        <v>135</v>
      </c>
      <c r="AF147" s="61" t="s">
        <v>353</v>
      </c>
      <c r="AH147" s="61">
        <v>6</v>
      </c>
      <c r="AI147" s="62">
        <v>44901</v>
      </c>
      <c r="AK147" s="61">
        <v>6</v>
      </c>
      <c r="AL147" s="62">
        <v>44901</v>
      </c>
      <c r="AN147" s="61">
        <v>5</v>
      </c>
      <c r="AO147" s="62">
        <v>44901</v>
      </c>
      <c r="AQ147" s="61">
        <v>6</v>
      </c>
      <c r="AR147" s="62">
        <v>44901</v>
      </c>
      <c r="AT147" s="61">
        <v>5</v>
      </c>
      <c r="AU147" s="62">
        <v>44901</v>
      </c>
      <c r="AW147" s="61">
        <v>6</v>
      </c>
      <c r="AX147" s="62">
        <v>44901</v>
      </c>
      <c r="AZ147" s="61">
        <v>5</v>
      </c>
      <c r="BA147" s="62">
        <v>44901</v>
      </c>
      <c r="BC147" s="61">
        <v>33</v>
      </c>
      <c r="BD147" s="62">
        <v>44811</v>
      </c>
      <c r="BE147" s="61" t="s">
        <v>354</v>
      </c>
      <c r="BF147" s="61">
        <v>2</v>
      </c>
      <c r="BG147" s="62">
        <v>44901</v>
      </c>
      <c r="BI147" s="61" t="s">
        <v>3531</v>
      </c>
      <c r="BJ147" s="61">
        <v>0.8</v>
      </c>
      <c r="BK147" s="61">
        <v>58</v>
      </c>
      <c r="BL147" s="61">
        <v>4.2</v>
      </c>
      <c r="BM147" s="61">
        <v>46</v>
      </c>
      <c r="BN147" s="61">
        <v>-4.8</v>
      </c>
      <c r="BO147" s="61">
        <v>83</v>
      </c>
      <c r="BP147" s="61">
        <v>4</v>
      </c>
      <c r="BQ147" s="61">
        <v>74</v>
      </c>
      <c r="BR147" s="61">
        <v>40</v>
      </c>
      <c r="BS147" s="61">
        <v>73</v>
      </c>
      <c r="BT147" s="61">
        <v>82</v>
      </c>
      <c r="BU147" s="61">
        <v>71</v>
      </c>
      <c r="BV147" s="61">
        <v>108</v>
      </c>
      <c r="BW147" s="61">
        <v>70</v>
      </c>
      <c r="BX147" s="61">
        <v>80</v>
      </c>
      <c r="BY147" s="61">
        <v>68</v>
      </c>
      <c r="BZ147" s="61">
        <v>26</v>
      </c>
      <c r="CA147" s="61">
        <v>60</v>
      </c>
      <c r="CB147" s="61">
        <v>0.2</v>
      </c>
      <c r="CC147" s="61">
        <v>74</v>
      </c>
      <c r="CD147" s="61">
        <v>-4.0999999999999996</v>
      </c>
      <c r="CE147" s="61">
        <v>35</v>
      </c>
      <c r="CF147" s="61">
        <v>55</v>
      </c>
      <c r="CG147" s="61">
        <v>61</v>
      </c>
      <c r="CH147" s="61">
        <v>4.4000000000000004</v>
      </c>
      <c r="CI147" s="61">
        <v>61</v>
      </c>
      <c r="CJ147" s="61">
        <v>0.2</v>
      </c>
      <c r="CK147" s="61">
        <v>62</v>
      </c>
      <c r="CL147" s="61">
        <v>1.7</v>
      </c>
      <c r="CM147" s="61">
        <v>62</v>
      </c>
      <c r="CN147" s="61">
        <v>-1</v>
      </c>
      <c r="CO147" s="61">
        <v>56</v>
      </c>
      <c r="CP147" s="61">
        <v>5.6</v>
      </c>
      <c r="CQ147" s="61">
        <v>64</v>
      </c>
      <c r="CR147" s="61">
        <v>0.56000000000000005</v>
      </c>
      <c r="CS147" s="61">
        <v>51</v>
      </c>
      <c r="CT147" s="61">
        <v>50</v>
      </c>
      <c r="CU147" s="61">
        <v>57</v>
      </c>
      <c r="CV147" s="61">
        <v>189</v>
      </c>
      <c r="CW147" s="61">
        <v>140</v>
      </c>
      <c r="CX147" s="61">
        <v>270</v>
      </c>
      <c r="CY147" s="61">
        <v>174</v>
      </c>
      <c r="CZ147" s="61" t="s">
        <v>356</v>
      </c>
      <c r="DA147" s="61" t="s">
        <v>357</v>
      </c>
      <c r="DB147" s="61" t="s">
        <v>358</v>
      </c>
      <c r="DC147" s="61" t="s">
        <v>359</v>
      </c>
    </row>
    <row r="148" spans="1:107">
      <c r="A148" s="61" t="s">
        <v>3532</v>
      </c>
      <c r="B148" s="61" t="s">
        <v>46</v>
      </c>
      <c r="C148" s="61" t="s">
        <v>332</v>
      </c>
      <c r="D148" s="61">
        <v>2021</v>
      </c>
      <c r="E148" s="61" t="s">
        <v>333</v>
      </c>
      <c r="F148" s="61" t="s">
        <v>2609</v>
      </c>
      <c r="G148" s="61" t="s">
        <v>3389</v>
      </c>
      <c r="H148" s="61" t="s">
        <v>340</v>
      </c>
      <c r="I148" s="61" t="s">
        <v>2611</v>
      </c>
      <c r="J148" s="61" t="s">
        <v>389</v>
      </c>
      <c r="K148" s="61" t="s">
        <v>3390</v>
      </c>
      <c r="L148" s="61" t="s">
        <v>486</v>
      </c>
      <c r="M148" s="61" t="s">
        <v>890</v>
      </c>
      <c r="N148" s="61" t="s">
        <v>544</v>
      </c>
      <c r="O148" s="61" t="s">
        <v>3351</v>
      </c>
      <c r="P148" s="61" t="s">
        <v>979</v>
      </c>
      <c r="Q148" s="61" t="s">
        <v>368</v>
      </c>
      <c r="R148" s="61" t="s">
        <v>3391</v>
      </c>
      <c r="S148" s="61" t="s">
        <v>3392</v>
      </c>
      <c r="T148" s="61" t="s">
        <v>2541</v>
      </c>
      <c r="U148" s="61">
        <v>26</v>
      </c>
      <c r="V148" s="61" t="s">
        <v>3533</v>
      </c>
      <c r="W148" s="61" t="s">
        <v>463</v>
      </c>
      <c r="X148" s="61" t="s">
        <v>351</v>
      </c>
      <c r="Y148" s="62">
        <v>44413</v>
      </c>
      <c r="Z148" s="61" t="s">
        <v>3534</v>
      </c>
      <c r="AA148" s="61" t="b">
        <v>0</v>
      </c>
      <c r="AB148" s="61" t="s">
        <v>20</v>
      </c>
      <c r="AF148" s="61" t="s">
        <v>353</v>
      </c>
      <c r="AH148" s="61">
        <v>6</v>
      </c>
      <c r="AI148" s="62">
        <v>44901</v>
      </c>
      <c r="AK148" s="61">
        <v>7</v>
      </c>
      <c r="AL148" s="62">
        <v>44901</v>
      </c>
      <c r="AN148" s="61">
        <v>6</v>
      </c>
      <c r="AO148" s="62">
        <v>44901</v>
      </c>
      <c r="AQ148" s="61">
        <v>6</v>
      </c>
      <c r="AR148" s="62">
        <v>44901</v>
      </c>
      <c r="AT148" s="61">
        <v>5</v>
      </c>
      <c r="AU148" s="62">
        <v>44901</v>
      </c>
      <c r="AW148" s="61">
        <v>6</v>
      </c>
      <c r="AX148" s="62">
        <v>44901</v>
      </c>
      <c r="AZ148" s="61">
        <v>5</v>
      </c>
      <c r="BA148" s="62">
        <v>44901</v>
      </c>
      <c r="BC148" s="61">
        <v>38</v>
      </c>
      <c r="BD148" s="62">
        <v>44811</v>
      </c>
      <c r="BE148" s="61" t="s">
        <v>354</v>
      </c>
      <c r="BF148" s="61">
        <v>1</v>
      </c>
      <c r="BG148" s="62">
        <v>44901</v>
      </c>
      <c r="BI148" s="61" t="s">
        <v>3535</v>
      </c>
      <c r="BJ148" s="61">
        <v>4.5999999999999996</v>
      </c>
      <c r="BK148" s="61">
        <v>63</v>
      </c>
      <c r="BL148" s="61">
        <v>1.8</v>
      </c>
      <c r="BM148" s="61">
        <v>54</v>
      </c>
      <c r="BN148" s="61">
        <v>-6.2</v>
      </c>
      <c r="BO148" s="61">
        <v>75</v>
      </c>
      <c r="BP148" s="61">
        <v>3.9</v>
      </c>
      <c r="BQ148" s="61">
        <v>77</v>
      </c>
      <c r="BR148" s="61">
        <v>55</v>
      </c>
      <c r="BS148" s="61">
        <v>76</v>
      </c>
      <c r="BT148" s="61">
        <v>92</v>
      </c>
      <c r="BU148" s="61">
        <v>75</v>
      </c>
      <c r="BV148" s="61">
        <v>113</v>
      </c>
      <c r="BW148" s="61">
        <v>75</v>
      </c>
      <c r="BX148" s="61">
        <v>90</v>
      </c>
      <c r="BY148" s="61">
        <v>74</v>
      </c>
      <c r="BZ148" s="61">
        <v>16</v>
      </c>
      <c r="CA148" s="61">
        <v>69</v>
      </c>
      <c r="CB148" s="61">
        <v>2.5</v>
      </c>
      <c r="CC148" s="61">
        <v>77</v>
      </c>
      <c r="CD148" s="61">
        <v>-5.6</v>
      </c>
      <c r="CE148" s="61">
        <v>44</v>
      </c>
      <c r="CF148" s="61">
        <v>50</v>
      </c>
      <c r="CG148" s="61">
        <v>67</v>
      </c>
      <c r="CH148" s="61">
        <v>-2.5</v>
      </c>
      <c r="CI148" s="61">
        <v>67</v>
      </c>
      <c r="CJ148" s="61">
        <v>-0.1</v>
      </c>
      <c r="CK148" s="61">
        <v>67</v>
      </c>
      <c r="CL148" s="61">
        <v>-0.5</v>
      </c>
      <c r="CM148" s="61">
        <v>68</v>
      </c>
      <c r="CN148" s="61">
        <v>-1.5</v>
      </c>
      <c r="CO148" s="61">
        <v>62</v>
      </c>
      <c r="CP148" s="61">
        <v>5.8</v>
      </c>
      <c r="CQ148" s="61">
        <v>69</v>
      </c>
      <c r="CR148" s="61">
        <v>0.37</v>
      </c>
      <c r="CS148" s="61">
        <v>57</v>
      </c>
      <c r="CT148" s="61">
        <v>10</v>
      </c>
      <c r="CU148" s="61">
        <v>67</v>
      </c>
      <c r="CV148" s="61">
        <v>212</v>
      </c>
      <c r="CW148" s="61">
        <v>171</v>
      </c>
      <c r="CX148" s="61">
        <v>299</v>
      </c>
      <c r="CY148" s="61">
        <v>195</v>
      </c>
      <c r="CZ148" s="61" t="s">
        <v>356</v>
      </c>
      <c r="DA148" s="61" t="s">
        <v>357</v>
      </c>
      <c r="DB148" s="61" t="s">
        <v>358</v>
      </c>
      <c r="DC148" s="61" t="s">
        <v>359</v>
      </c>
    </row>
    <row r="149" spans="1:107">
      <c r="A149" s="61" t="s">
        <v>3536</v>
      </c>
      <c r="B149" s="61" t="s">
        <v>27</v>
      </c>
      <c r="C149" s="61" t="s">
        <v>332</v>
      </c>
      <c r="D149" s="61">
        <v>2021</v>
      </c>
      <c r="E149" s="61" t="s">
        <v>333</v>
      </c>
      <c r="F149" s="61" t="s">
        <v>383</v>
      </c>
      <c r="G149" s="61" t="s">
        <v>3537</v>
      </c>
      <c r="H149" s="61" t="s">
        <v>387</v>
      </c>
      <c r="I149" s="61" t="s">
        <v>388</v>
      </c>
      <c r="J149" s="61" t="s">
        <v>3538</v>
      </c>
      <c r="K149" s="61" t="s">
        <v>3539</v>
      </c>
      <c r="L149" s="61" t="s">
        <v>708</v>
      </c>
      <c r="M149" s="61" t="s">
        <v>709</v>
      </c>
      <c r="N149" s="61" t="s">
        <v>477</v>
      </c>
      <c r="O149" s="61" t="s">
        <v>478</v>
      </c>
      <c r="P149" s="61" t="s">
        <v>486</v>
      </c>
      <c r="Q149" s="61" t="s">
        <v>3540</v>
      </c>
      <c r="R149" s="61" t="s">
        <v>3541</v>
      </c>
      <c r="S149" s="61" t="s">
        <v>3542</v>
      </c>
      <c r="T149" s="61" t="s">
        <v>2541</v>
      </c>
      <c r="U149" s="61">
        <v>8</v>
      </c>
      <c r="V149" s="61" t="s">
        <v>3543</v>
      </c>
      <c r="W149" s="61" t="s">
        <v>395</v>
      </c>
      <c r="X149" s="61" t="s">
        <v>446</v>
      </c>
      <c r="Y149" s="62">
        <v>44413</v>
      </c>
      <c r="Z149" s="61" t="s">
        <v>3544</v>
      </c>
      <c r="AA149" s="61" t="b">
        <v>0</v>
      </c>
      <c r="AB149" s="61" t="s">
        <v>20</v>
      </c>
      <c r="AF149" s="61" t="s">
        <v>353</v>
      </c>
      <c r="AH149" s="61">
        <v>6</v>
      </c>
      <c r="AI149" s="62">
        <v>44901</v>
      </c>
      <c r="AK149" s="61">
        <v>6</v>
      </c>
      <c r="AL149" s="62">
        <v>44901</v>
      </c>
      <c r="AN149" s="61">
        <v>6</v>
      </c>
      <c r="AO149" s="62">
        <v>44901</v>
      </c>
      <c r="AQ149" s="61">
        <v>6</v>
      </c>
      <c r="AR149" s="62">
        <v>44901</v>
      </c>
      <c r="AT149" s="61">
        <v>5</v>
      </c>
      <c r="AU149" s="62">
        <v>44901</v>
      </c>
      <c r="AW149" s="61">
        <v>6</v>
      </c>
      <c r="AX149" s="62">
        <v>44901</v>
      </c>
      <c r="AZ149" s="61">
        <v>5</v>
      </c>
      <c r="BA149" s="62">
        <v>44901</v>
      </c>
      <c r="BC149" s="61">
        <v>40</v>
      </c>
      <c r="BD149" s="62">
        <v>44811</v>
      </c>
      <c r="BE149" s="61" t="s">
        <v>354</v>
      </c>
      <c r="BF149" s="61">
        <v>1</v>
      </c>
      <c r="BG149" s="62">
        <v>44901</v>
      </c>
      <c r="BI149" s="61" t="s">
        <v>3545</v>
      </c>
      <c r="BJ149" s="61">
        <v>-2.4</v>
      </c>
      <c r="BK149" s="61">
        <v>63</v>
      </c>
      <c r="BL149" s="61">
        <v>5.2</v>
      </c>
      <c r="BM149" s="61">
        <v>53</v>
      </c>
      <c r="BN149" s="61">
        <v>-4.8</v>
      </c>
      <c r="BO149" s="61">
        <v>74</v>
      </c>
      <c r="BP149" s="61">
        <v>6.9</v>
      </c>
      <c r="BQ149" s="61">
        <v>75</v>
      </c>
      <c r="BR149" s="61">
        <v>57</v>
      </c>
      <c r="BS149" s="61">
        <v>74</v>
      </c>
      <c r="BT149" s="61">
        <v>92</v>
      </c>
      <c r="BU149" s="61">
        <v>72</v>
      </c>
      <c r="BV149" s="61">
        <v>126</v>
      </c>
      <c r="BW149" s="61">
        <v>72</v>
      </c>
      <c r="BX149" s="61">
        <v>114</v>
      </c>
      <c r="BY149" s="61">
        <v>71</v>
      </c>
      <c r="BZ149" s="61">
        <v>10</v>
      </c>
      <c r="CA149" s="61">
        <v>66</v>
      </c>
      <c r="CB149" s="61">
        <v>4.2</v>
      </c>
      <c r="CC149" s="61">
        <v>75</v>
      </c>
      <c r="CD149" s="61">
        <v>-7.7</v>
      </c>
      <c r="CE149" s="61">
        <v>47</v>
      </c>
      <c r="CF149" s="61">
        <v>65</v>
      </c>
      <c r="CG149" s="61">
        <v>67</v>
      </c>
      <c r="CH149" s="61">
        <v>5.0999999999999996</v>
      </c>
      <c r="CI149" s="61">
        <v>66</v>
      </c>
      <c r="CJ149" s="61">
        <v>0.6</v>
      </c>
      <c r="CK149" s="61">
        <v>66</v>
      </c>
      <c r="CL149" s="61">
        <v>-1.3</v>
      </c>
      <c r="CM149" s="61">
        <v>67</v>
      </c>
      <c r="CN149" s="61">
        <v>-0.5</v>
      </c>
      <c r="CO149" s="61">
        <v>62</v>
      </c>
      <c r="CP149" s="61">
        <v>5.9</v>
      </c>
      <c r="CQ149" s="61">
        <v>69</v>
      </c>
      <c r="CR149" s="61">
        <v>1.1599999999999999</v>
      </c>
      <c r="CS149" s="61">
        <v>59</v>
      </c>
      <c r="CT149" s="61">
        <v>11</v>
      </c>
      <c r="CU149" s="61">
        <v>60</v>
      </c>
      <c r="CV149" s="61">
        <v>235</v>
      </c>
      <c r="CW149" s="61">
        <v>184</v>
      </c>
      <c r="CX149" s="61">
        <v>312</v>
      </c>
      <c r="CY149" s="61">
        <v>228</v>
      </c>
      <c r="CZ149" s="61" t="s">
        <v>356</v>
      </c>
      <c r="DA149" s="61" t="s">
        <v>357</v>
      </c>
      <c r="DB149" s="61" t="s">
        <v>358</v>
      </c>
      <c r="DC149" s="61" t="s">
        <v>359</v>
      </c>
    </row>
    <row r="150" spans="1:107">
      <c r="A150" s="61" t="s">
        <v>3546</v>
      </c>
      <c r="B150" s="61" t="s">
        <v>47</v>
      </c>
      <c r="C150" s="61" t="s">
        <v>332</v>
      </c>
      <c r="D150" s="61">
        <v>2021</v>
      </c>
      <c r="E150" s="61" t="s">
        <v>333</v>
      </c>
      <c r="F150" s="61" t="s">
        <v>3265</v>
      </c>
      <c r="G150" s="61" t="s">
        <v>3547</v>
      </c>
      <c r="H150" s="61" t="s">
        <v>3267</v>
      </c>
      <c r="I150" s="61" t="s">
        <v>3268</v>
      </c>
      <c r="J150" s="61" t="s">
        <v>383</v>
      </c>
      <c r="K150" s="61" t="s">
        <v>3548</v>
      </c>
      <c r="L150" s="61" t="s">
        <v>3270</v>
      </c>
      <c r="M150" s="61" t="s">
        <v>3271</v>
      </c>
      <c r="N150" s="61" t="s">
        <v>3272</v>
      </c>
      <c r="O150" s="61" t="s">
        <v>3273</v>
      </c>
      <c r="P150" s="61" t="s">
        <v>387</v>
      </c>
      <c r="Q150" s="61" t="s">
        <v>388</v>
      </c>
      <c r="R150" s="61" t="s">
        <v>424</v>
      </c>
      <c r="S150" s="61" t="s">
        <v>3549</v>
      </c>
      <c r="T150" s="61" t="s">
        <v>2541</v>
      </c>
      <c r="U150" s="61">
        <v>27</v>
      </c>
      <c r="V150" s="61" t="s">
        <v>3550</v>
      </c>
      <c r="W150" s="61" t="s">
        <v>395</v>
      </c>
      <c r="X150" s="61" t="s">
        <v>351</v>
      </c>
      <c r="Y150" s="62">
        <v>44413</v>
      </c>
      <c r="Z150" s="61" t="s">
        <v>3551</v>
      </c>
      <c r="AA150" s="61" t="b">
        <v>0</v>
      </c>
      <c r="AB150" s="61" t="s">
        <v>20</v>
      </c>
      <c r="AF150" s="61" t="s">
        <v>353</v>
      </c>
      <c r="AH150" s="61">
        <v>6</v>
      </c>
      <c r="AI150" s="62">
        <v>44901</v>
      </c>
      <c r="AK150" s="61">
        <v>6</v>
      </c>
      <c r="AL150" s="62">
        <v>44901</v>
      </c>
      <c r="AN150" s="61">
        <v>5</v>
      </c>
      <c r="AO150" s="62">
        <v>44901</v>
      </c>
      <c r="AQ150" s="61">
        <v>6</v>
      </c>
      <c r="AR150" s="62">
        <v>44901</v>
      </c>
      <c r="AT150" s="61">
        <v>5</v>
      </c>
      <c r="AU150" s="62">
        <v>44901</v>
      </c>
      <c r="AW150" s="61">
        <v>5</v>
      </c>
      <c r="AX150" s="62">
        <v>44901</v>
      </c>
      <c r="AZ150" s="61">
        <v>5</v>
      </c>
      <c r="BA150" s="62">
        <v>44901</v>
      </c>
      <c r="BC150" s="61">
        <v>38</v>
      </c>
      <c r="BD150" s="62">
        <v>44811</v>
      </c>
      <c r="BE150" s="61" t="s">
        <v>354</v>
      </c>
      <c r="BF150" s="61">
        <v>2</v>
      </c>
      <c r="BG150" s="62">
        <v>44901</v>
      </c>
      <c r="BI150" s="61" t="s">
        <v>3552</v>
      </c>
      <c r="BJ150" s="61">
        <v>1.5</v>
      </c>
      <c r="BK150" s="61">
        <v>64</v>
      </c>
      <c r="BL150" s="61">
        <v>0.9</v>
      </c>
      <c r="BM150" s="61">
        <v>55</v>
      </c>
      <c r="BN150" s="61">
        <v>-6.8</v>
      </c>
      <c r="BO150" s="61">
        <v>83</v>
      </c>
      <c r="BP150" s="61">
        <v>5.7</v>
      </c>
      <c r="BQ150" s="61">
        <v>74</v>
      </c>
      <c r="BR150" s="61">
        <v>67</v>
      </c>
      <c r="BS150" s="61">
        <v>74</v>
      </c>
      <c r="BT150" s="61">
        <v>120</v>
      </c>
      <c r="BU150" s="61">
        <v>72</v>
      </c>
      <c r="BV150" s="61">
        <v>159</v>
      </c>
      <c r="BW150" s="61">
        <v>73</v>
      </c>
      <c r="BX150" s="61">
        <v>156</v>
      </c>
      <c r="BY150" s="61">
        <v>72</v>
      </c>
      <c r="BZ150" s="61">
        <v>19</v>
      </c>
      <c r="CA150" s="61">
        <v>66</v>
      </c>
      <c r="CB150" s="61">
        <v>3.4</v>
      </c>
      <c r="CC150" s="61">
        <v>75</v>
      </c>
      <c r="CD150" s="61">
        <v>-6.8</v>
      </c>
      <c r="CE150" s="61">
        <v>40</v>
      </c>
      <c r="CF150" s="61">
        <v>85</v>
      </c>
      <c r="CG150" s="61">
        <v>65</v>
      </c>
      <c r="CH150" s="61">
        <v>3.5</v>
      </c>
      <c r="CI150" s="61">
        <v>64</v>
      </c>
      <c r="CJ150" s="61">
        <v>-2.4</v>
      </c>
      <c r="CK150" s="61">
        <v>65</v>
      </c>
      <c r="CL150" s="61">
        <v>-2.1</v>
      </c>
      <c r="CM150" s="61">
        <v>65</v>
      </c>
      <c r="CN150" s="61">
        <v>-0.6</v>
      </c>
      <c r="CO150" s="61">
        <v>60</v>
      </c>
      <c r="CP150" s="61">
        <v>3.9</v>
      </c>
      <c r="CQ150" s="61">
        <v>67</v>
      </c>
      <c r="CR150" s="61">
        <v>-0.64</v>
      </c>
      <c r="CS150" s="61">
        <v>55</v>
      </c>
      <c r="CT150" s="61">
        <v>40</v>
      </c>
      <c r="CU150" s="61">
        <v>60</v>
      </c>
      <c r="CV150" s="61">
        <v>235</v>
      </c>
      <c r="CW150" s="61">
        <v>193</v>
      </c>
      <c r="CX150" s="61">
        <v>311</v>
      </c>
      <c r="CY150" s="61">
        <v>223</v>
      </c>
      <c r="CZ150" s="61" t="s">
        <v>356</v>
      </c>
      <c r="DA150" s="61" t="s">
        <v>357</v>
      </c>
      <c r="DB150" s="61" t="s">
        <v>358</v>
      </c>
      <c r="DC150" s="61" t="s">
        <v>359</v>
      </c>
    </row>
    <row r="151" spans="1:107">
      <c r="A151" s="61" t="s">
        <v>3553</v>
      </c>
      <c r="B151" s="61" t="s">
        <v>199</v>
      </c>
      <c r="C151" s="61" t="s">
        <v>332</v>
      </c>
      <c r="D151" s="61">
        <v>2021</v>
      </c>
      <c r="E151" s="61" t="s">
        <v>333</v>
      </c>
      <c r="F151" s="61" t="s">
        <v>2624</v>
      </c>
      <c r="G151" s="61" t="s">
        <v>3554</v>
      </c>
      <c r="H151" s="61" t="s">
        <v>2626</v>
      </c>
      <c r="I151" s="61" t="s">
        <v>2627</v>
      </c>
      <c r="J151" s="61" t="s">
        <v>725</v>
      </c>
      <c r="K151" s="61" t="s">
        <v>3555</v>
      </c>
      <c r="L151" s="61" t="s">
        <v>873</v>
      </c>
      <c r="M151" s="61" t="s">
        <v>2629</v>
      </c>
      <c r="N151" s="61" t="s">
        <v>391</v>
      </c>
      <c r="O151" s="61" t="s">
        <v>2630</v>
      </c>
      <c r="P151" s="61" t="s">
        <v>727</v>
      </c>
      <c r="Q151" s="61" t="s">
        <v>728</v>
      </c>
      <c r="R151" s="61" t="s">
        <v>1309</v>
      </c>
      <c r="S151" s="61" t="s">
        <v>3016</v>
      </c>
      <c r="T151" s="61" t="s">
        <v>2541</v>
      </c>
      <c r="U151" s="61">
        <v>167</v>
      </c>
      <c r="V151" s="61" t="s">
        <v>3556</v>
      </c>
      <c r="W151" s="61" t="s">
        <v>867</v>
      </c>
      <c r="X151" s="61" t="s">
        <v>351</v>
      </c>
      <c r="Y151" s="62">
        <v>44413</v>
      </c>
      <c r="Z151" s="61" t="s">
        <v>3557</v>
      </c>
      <c r="AA151" s="61" t="b">
        <v>0</v>
      </c>
      <c r="AB151" s="61" t="s">
        <v>109</v>
      </c>
      <c r="AF151" s="61" t="s">
        <v>353</v>
      </c>
      <c r="AH151" s="61">
        <v>7</v>
      </c>
      <c r="AI151" s="62">
        <v>44901</v>
      </c>
      <c r="AK151" s="61">
        <v>7</v>
      </c>
      <c r="AL151" s="62">
        <v>44901</v>
      </c>
      <c r="AN151" s="61">
        <v>6</v>
      </c>
      <c r="AO151" s="62">
        <v>44901</v>
      </c>
      <c r="AQ151" s="61">
        <v>6</v>
      </c>
      <c r="AR151" s="62">
        <v>44901</v>
      </c>
      <c r="AT151" s="61">
        <v>5</v>
      </c>
      <c r="AU151" s="62">
        <v>44901</v>
      </c>
      <c r="AW151" s="61">
        <v>6</v>
      </c>
      <c r="AX151" s="62">
        <v>44901</v>
      </c>
      <c r="AZ151" s="61">
        <v>5</v>
      </c>
      <c r="BA151" s="62">
        <v>44901</v>
      </c>
      <c r="BC151" s="61">
        <v>37</v>
      </c>
      <c r="BD151" s="62">
        <v>44811</v>
      </c>
      <c r="BE151" s="61" t="s">
        <v>354</v>
      </c>
      <c r="BF151" s="61">
        <v>1</v>
      </c>
      <c r="BG151" s="62">
        <v>44901</v>
      </c>
      <c r="BI151" s="61" t="s">
        <v>3558</v>
      </c>
      <c r="BJ151" s="61">
        <v>7.5</v>
      </c>
      <c r="BK151" s="61">
        <v>57</v>
      </c>
      <c r="BL151" s="61">
        <v>9</v>
      </c>
      <c r="BM151" s="61">
        <v>45</v>
      </c>
      <c r="BN151" s="61">
        <v>-8.1</v>
      </c>
      <c r="BO151" s="61">
        <v>83</v>
      </c>
      <c r="BP151" s="61">
        <v>2.6</v>
      </c>
      <c r="BQ151" s="61">
        <v>74</v>
      </c>
      <c r="BR151" s="61">
        <v>54</v>
      </c>
      <c r="BS151" s="61">
        <v>73</v>
      </c>
      <c r="BT151" s="61">
        <v>104</v>
      </c>
      <c r="BU151" s="61">
        <v>71</v>
      </c>
      <c r="BV151" s="61">
        <v>134</v>
      </c>
      <c r="BW151" s="61">
        <v>70</v>
      </c>
      <c r="BX151" s="61">
        <v>108</v>
      </c>
      <c r="BY151" s="61">
        <v>67</v>
      </c>
      <c r="BZ151" s="61">
        <v>22</v>
      </c>
      <c r="CA151" s="61">
        <v>59</v>
      </c>
      <c r="CB151" s="61">
        <v>3.6</v>
      </c>
      <c r="CC151" s="61">
        <v>74</v>
      </c>
      <c r="CD151" s="61">
        <v>-4.5</v>
      </c>
      <c r="CE151" s="61">
        <v>36</v>
      </c>
      <c r="CF151" s="61">
        <v>66</v>
      </c>
      <c r="CG151" s="61">
        <v>60</v>
      </c>
      <c r="CH151" s="61">
        <v>3.6</v>
      </c>
      <c r="CI151" s="61">
        <v>61</v>
      </c>
      <c r="CJ151" s="61">
        <v>0.8</v>
      </c>
      <c r="CK151" s="61">
        <v>62</v>
      </c>
      <c r="CL151" s="61">
        <v>0.6</v>
      </c>
      <c r="CM151" s="61">
        <v>62</v>
      </c>
      <c r="CN151" s="61">
        <v>-0.8</v>
      </c>
      <c r="CO151" s="61">
        <v>56</v>
      </c>
      <c r="CP151" s="61">
        <v>2.4</v>
      </c>
      <c r="CQ151" s="61">
        <v>65</v>
      </c>
      <c r="CR151" s="61">
        <v>0.15</v>
      </c>
      <c r="CS151" s="61">
        <v>51</v>
      </c>
      <c r="CT151" s="61">
        <v>17</v>
      </c>
      <c r="CU151" s="61">
        <v>57</v>
      </c>
      <c r="CV151" s="61">
        <v>206</v>
      </c>
      <c r="CW151" s="61">
        <v>170</v>
      </c>
      <c r="CX151" s="61">
        <v>274</v>
      </c>
      <c r="CY151" s="61">
        <v>192</v>
      </c>
      <c r="CZ151" s="61" t="s">
        <v>356</v>
      </c>
      <c r="DA151" s="61" t="s">
        <v>357</v>
      </c>
      <c r="DB151" s="61" t="s">
        <v>358</v>
      </c>
      <c r="DC151" s="61" t="s">
        <v>359</v>
      </c>
    </row>
    <row r="152" spans="1:107">
      <c r="A152" s="61" t="s">
        <v>3559</v>
      </c>
      <c r="B152" s="61" t="s">
        <v>82</v>
      </c>
      <c r="C152" s="61" t="s">
        <v>332</v>
      </c>
      <c r="D152" s="61">
        <v>2021</v>
      </c>
      <c r="E152" s="61" t="s">
        <v>333</v>
      </c>
      <c r="F152" s="61" t="s">
        <v>538</v>
      </c>
      <c r="G152" s="61" t="s">
        <v>3560</v>
      </c>
      <c r="H152" s="61" t="s">
        <v>542</v>
      </c>
      <c r="I152" s="61" t="s">
        <v>543</v>
      </c>
      <c r="J152" s="61" t="s">
        <v>451</v>
      </c>
      <c r="K152" s="61" t="s">
        <v>3561</v>
      </c>
      <c r="L152" s="61" t="s">
        <v>2555</v>
      </c>
      <c r="M152" s="61" t="s">
        <v>2556</v>
      </c>
      <c r="N152" s="61" t="s">
        <v>2557</v>
      </c>
      <c r="O152" s="61" t="s">
        <v>2558</v>
      </c>
      <c r="P152" s="61" t="s">
        <v>453</v>
      </c>
      <c r="Q152" s="61" t="s">
        <v>454</v>
      </c>
      <c r="R152" s="61" t="s">
        <v>424</v>
      </c>
      <c r="S152" s="61" t="s">
        <v>3384</v>
      </c>
      <c r="T152" s="61" t="s">
        <v>2541</v>
      </c>
      <c r="U152" s="61">
        <v>59</v>
      </c>
      <c r="V152" s="61" t="s">
        <v>3562</v>
      </c>
      <c r="W152" s="61" t="s">
        <v>749</v>
      </c>
      <c r="X152" s="61" t="s">
        <v>351</v>
      </c>
      <c r="Y152" s="62">
        <v>44413</v>
      </c>
      <c r="Z152" s="61" t="s">
        <v>3563</v>
      </c>
      <c r="AA152" s="61" t="b">
        <v>0</v>
      </c>
      <c r="AB152" s="61" t="s">
        <v>49</v>
      </c>
      <c r="AF152" s="61" t="s">
        <v>353</v>
      </c>
      <c r="AH152" s="61">
        <v>6</v>
      </c>
      <c r="AI152" s="62">
        <v>44901</v>
      </c>
      <c r="AK152" s="61">
        <v>6</v>
      </c>
      <c r="AL152" s="62">
        <v>44901</v>
      </c>
      <c r="AN152" s="61">
        <v>5</v>
      </c>
      <c r="AO152" s="62">
        <v>44901</v>
      </c>
      <c r="AQ152" s="61">
        <v>6</v>
      </c>
      <c r="AR152" s="62">
        <v>44901</v>
      </c>
      <c r="AT152" s="61">
        <v>5</v>
      </c>
      <c r="AU152" s="62">
        <v>44901</v>
      </c>
      <c r="AW152" s="61">
        <v>6</v>
      </c>
      <c r="AX152" s="62">
        <v>44901</v>
      </c>
      <c r="AZ152" s="61">
        <v>5</v>
      </c>
      <c r="BA152" s="62">
        <v>44901</v>
      </c>
      <c r="BC152" s="61">
        <v>35</v>
      </c>
      <c r="BD152" s="62">
        <v>44811</v>
      </c>
      <c r="BE152" s="61" t="s">
        <v>354</v>
      </c>
      <c r="BF152" s="61">
        <v>1</v>
      </c>
      <c r="BG152" s="62">
        <v>44901</v>
      </c>
      <c r="BI152" s="61" t="s">
        <v>3564</v>
      </c>
      <c r="BJ152" s="61">
        <v>8.9</v>
      </c>
      <c r="BK152" s="61">
        <v>61</v>
      </c>
      <c r="BL152" s="61">
        <v>10.199999999999999</v>
      </c>
      <c r="BM152" s="61">
        <v>50</v>
      </c>
      <c r="BN152" s="61">
        <v>-9.1999999999999993</v>
      </c>
      <c r="BO152" s="61">
        <v>83</v>
      </c>
      <c r="BP152" s="61">
        <v>1.6</v>
      </c>
      <c r="BQ152" s="61">
        <v>74</v>
      </c>
      <c r="BR152" s="61">
        <v>59</v>
      </c>
      <c r="BS152" s="61">
        <v>73</v>
      </c>
      <c r="BT152" s="61">
        <v>105</v>
      </c>
      <c r="BU152" s="61">
        <v>71</v>
      </c>
      <c r="BV152" s="61">
        <v>139</v>
      </c>
      <c r="BW152" s="61">
        <v>72</v>
      </c>
      <c r="BX152" s="61">
        <v>118</v>
      </c>
      <c r="BY152" s="61">
        <v>71</v>
      </c>
      <c r="BZ152" s="61">
        <v>19</v>
      </c>
      <c r="CA152" s="61">
        <v>65</v>
      </c>
      <c r="CB152" s="61">
        <v>1.2</v>
      </c>
      <c r="CC152" s="61">
        <v>75</v>
      </c>
      <c r="CD152" s="61">
        <v>-5.8</v>
      </c>
      <c r="CE152" s="61">
        <v>39</v>
      </c>
      <c r="CF152" s="61">
        <v>81</v>
      </c>
      <c r="CG152" s="61">
        <v>64</v>
      </c>
      <c r="CH152" s="61">
        <v>6.9</v>
      </c>
      <c r="CI152" s="61">
        <v>64</v>
      </c>
      <c r="CJ152" s="61">
        <v>-0.9</v>
      </c>
      <c r="CK152" s="61">
        <v>64</v>
      </c>
      <c r="CL152" s="61">
        <v>-2.7</v>
      </c>
      <c r="CM152" s="61">
        <v>64</v>
      </c>
      <c r="CN152" s="61">
        <v>0.9</v>
      </c>
      <c r="CO152" s="61">
        <v>59</v>
      </c>
      <c r="CP152" s="61">
        <v>1.2</v>
      </c>
      <c r="CQ152" s="61">
        <v>67</v>
      </c>
      <c r="CR152" s="61">
        <v>-0.1</v>
      </c>
      <c r="CS152" s="61">
        <v>53</v>
      </c>
      <c r="CT152" s="61">
        <v>17</v>
      </c>
      <c r="CU152" s="61">
        <v>59</v>
      </c>
      <c r="CV152" s="61">
        <v>242</v>
      </c>
      <c r="CW152" s="61">
        <v>205</v>
      </c>
      <c r="CX152" s="61">
        <v>307</v>
      </c>
      <c r="CY152" s="61">
        <v>225</v>
      </c>
      <c r="CZ152" s="61" t="s">
        <v>356</v>
      </c>
      <c r="DA152" s="61" t="s">
        <v>357</v>
      </c>
      <c r="DB152" s="61" t="s">
        <v>358</v>
      </c>
      <c r="DC152" s="61" t="s">
        <v>359</v>
      </c>
    </row>
    <row r="153" spans="1:107">
      <c r="A153" s="61" t="s">
        <v>3565</v>
      </c>
      <c r="B153" s="61" t="s">
        <v>200</v>
      </c>
      <c r="C153" s="61" t="s">
        <v>332</v>
      </c>
      <c r="D153" s="61">
        <v>2021</v>
      </c>
      <c r="E153" s="61" t="s">
        <v>333</v>
      </c>
      <c r="F153" s="61" t="s">
        <v>2595</v>
      </c>
      <c r="G153" s="61" t="s">
        <v>3566</v>
      </c>
      <c r="H153" s="61" t="s">
        <v>346</v>
      </c>
      <c r="I153" s="61" t="s">
        <v>890</v>
      </c>
      <c r="J153" s="61" t="s">
        <v>801</v>
      </c>
      <c r="K153" s="61" t="s">
        <v>3403</v>
      </c>
      <c r="L153" s="61" t="s">
        <v>371</v>
      </c>
      <c r="M153" s="61" t="s">
        <v>372</v>
      </c>
      <c r="N153" s="61" t="s">
        <v>894</v>
      </c>
      <c r="O153" s="61" t="s">
        <v>895</v>
      </c>
      <c r="P153" s="61" t="s">
        <v>3567</v>
      </c>
      <c r="Q153" s="61" t="s">
        <v>3568</v>
      </c>
      <c r="R153" s="61" t="s">
        <v>3569</v>
      </c>
      <c r="S153" s="61" t="s">
        <v>3570</v>
      </c>
      <c r="T153" s="61" t="s">
        <v>2541</v>
      </c>
      <c r="U153" s="61">
        <v>168</v>
      </c>
      <c r="V153" s="61" t="s">
        <v>3571</v>
      </c>
      <c r="W153" s="61" t="s">
        <v>3572</v>
      </c>
      <c r="X153" s="61" t="s">
        <v>351</v>
      </c>
      <c r="Y153" s="62">
        <v>44414</v>
      </c>
      <c r="Z153" s="61" t="s">
        <v>3573</v>
      </c>
      <c r="AA153" s="61" t="b">
        <v>0</v>
      </c>
      <c r="AB153" s="61" t="s">
        <v>109</v>
      </c>
      <c r="AF153" s="61" t="s">
        <v>353</v>
      </c>
      <c r="AH153" s="61">
        <v>6</v>
      </c>
      <c r="AI153" s="62">
        <v>44901</v>
      </c>
      <c r="AK153" s="61">
        <v>6</v>
      </c>
      <c r="AL153" s="62">
        <v>44901</v>
      </c>
      <c r="AN153" s="61">
        <v>5</v>
      </c>
      <c r="AO153" s="62">
        <v>44901</v>
      </c>
      <c r="AQ153" s="61">
        <v>6</v>
      </c>
      <c r="AR153" s="62">
        <v>44901</v>
      </c>
      <c r="AT153" s="61">
        <v>5</v>
      </c>
      <c r="AU153" s="62">
        <v>44901</v>
      </c>
      <c r="AW153" s="61">
        <v>6</v>
      </c>
      <c r="AX153" s="62">
        <v>44901</v>
      </c>
      <c r="AZ153" s="61">
        <v>5</v>
      </c>
      <c r="BA153" s="62">
        <v>44901</v>
      </c>
      <c r="BC153" s="61">
        <v>33</v>
      </c>
      <c r="BD153" s="62">
        <v>44811</v>
      </c>
      <c r="BE153" s="61" t="s">
        <v>354</v>
      </c>
      <c r="BF153" s="61">
        <v>2</v>
      </c>
      <c r="BG153" s="62">
        <v>44901</v>
      </c>
      <c r="BI153" s="61" t="s">
        <v>3574</v>
      </c>
      <c r="BJ153" s="61">
        <v>2.4</v>
      </c>
      <c r="BK153" s="61">
        <v>61</v>
      </c>
      <c r="BL153" s="61">
        <v>0.3</v>
      </c>
      <c r="BM153" s="61">
        <v>54</v>
      </c>
      <c r="BN153" s="61">
        <v>-5.0999999999999996</v>
      </c>
      <c r="BO153" s="61">
        <v>74</v>
      </c>
      <c r="BP153" s="61">
        <v>4.3</v>
      </c>
      <c r="BQ153" s="61">
        <v>77</v>
      </c>
      <c r="BR153" s="61">
        <v>49</v>
      </c>
      <c r="BS153" s="61">
        <v>76</v>
      </c>
      <c r="BT153" s="61">
        <v>85</v>
      </c>
      <c r="BU153" s="61">
        <v>75</v>
      </c>
      <c r="BV153" s="61">
        <v>117</v>
      </c>
      <c r="BW153" s="61">
        <v>75</v>
      </c>
      <c r="BX153" s="61">
        <v>95</v>
      </c>
      <c r="BY153" s="61">
        <v>73</v>
      </c>
      <c r="BZ153" s="61">
        <v>26</v>
      </c>
      <c r="CA153" s="61">
        <v>69</v>
      </c>
      <c r="CB153" s="61">
        <v>0.6</v>
      </c>
      <c r="CC153" s="61">
        <v>77</v>
      </c>
      <c r="CD153" s="61">
        <v>-4.0999999999999996</v>
      </c>
      <c r="CE153" s="61">
        <v>46</v>
      </c>
      <c r="CF153" s="61">
        <v>64</v>
      </c>
      <c r="CG153" s="61">
        <v>69</v>
      </c>
      <c r="CH153" s="61">
        <v>0.9</v>
      </c>
      <c r="CI153" s="61">
        <v>67</v>
      </c>
      <c r="CJ153" s="61">
        <v>-0.5</v>
      </c>
      <c r="CK153" s="61">
        <v>68</v>
      </c>
      <c r="CL153" s="61">
        <v>-1.9</v>
      </c>
      <c r="CM153" s="61">
        <v>69</v>
      </c>
      <c r="CN153" s="61">
        <v>-1.3</v>
      </c>
      <c r="CO153" s="61">
        <v>63</v>
      </c>
      <c r="CP153" s="61">
        <v>5.8</v>
      </c>
      <c r="CQ153" s="61">
        <v>70</v>
      </c>
      <c r="CR153" s="61">
        <v>-7.0000000000000007E-2</v>
      </c>
      <c r="CS153" s="61">
        <v>56</v>
      </c>
      <c r="CT153" s="61">
        <v>0</v>
      </c>
      <c r="CU153" s="61">
        <v>66</v>
      </c>
      <c r="CV153" s="61">
        <v>179</v>
      </c>
      <c r="CW153" s="61">
        <v>126</v>
      </c>
      <c r="CX153" s="61">
        <v>262</v>
      </c>
      <c r="CY153" s="61">
        <v>162</v>
      </c>
      <c r="CZ153" s="61" t="s">
        <v>356</v>
      </c>
      <c r="DA153" s="61" t="s">
        <v>357</v>
      </c>
      <c r="DB153" s="61" t="s">
        <v>358</v>
      </c>
      <c r="DC153" s="61" t="s">
        <v>359</v>
      </c>
    </row>
    <row r="154" spans="1:107">
      <c r="A154" s="61" t="s">
        <v>3575</v>
      </c>
      <c r="B154" s="61" t="s">
        <v>182</v>
      </c>
      <c r="C154" s="61" t="s">
        <v>332</v>
      </c>
      <c r="D154" s="61">
        <v>2021</v>
      </c>
      <c r="E154" s="61" t="s">
        <v>333</v>
      </c>
      <c r="F154" s="61" t="s">
        <v>2624</v>
      </c>
      <c r="G154" s="61" t="s">
        <v>3576</v>
      </c>
      <c r="H154" s="61" t="s">
        <v>2626</v>
      </c>
      <c r="I154" s="61" t="s">
        <v>2627</v>
      </c>
      <c r="J154" s="61" t="s">
        <v>2609</v>
      </c>
      <c r="K154" s="61" t="s">
        <v>3577</v>
      </c>
      <c r="L154" s="61" t="s">
        <v>873</v>
      </c>
      <c r="M154" s="61" t="s">
        <v>2629</v>
      </c>
      <c r="N154" s="61" t="s">
        <v>391</v>
      </c>
      <c r="O154" s="61" t="s">
        <v>2630</v>
      </c>
      <c r="P154" s="61" t="s">
        <v>340</v>
      </c>
      <c r="Q154" s="61" t="s">
        <v>2611</v>
      </c>
      <c r="R154" s="61" t="s">
        <v>416</v>
      </c>
      <c r="S154" s="61" t="s">
        <v>1108</v>
      </c>
      <c r="T154" s="61" t="s">
        <v>2541</v>
      </c>
      <c r="U154" s="61">
        <v>152</v>
      </c>
      <c r="V154" s="61" t="s">
        <v>3578</v>
      </c>
      <c r="W154" s="61" t="s">
        <v>637</v>
      </c>
      <c r="X154" s="61" t="s">
        <v>351</v>
      </c>
      <c r="Y154" s="62">
        <v>44414</v>
      </c>
      <c r="Z154" s="61" t="s">
        <v>3579</v>
      </c>
      <c r="AA154" s="61" t="b">
        <v>0</v>
      </c>
      <c r="AB154" s="61" t="s">
        <v>161</v>
      </c>
      <c r="AF154" s="61" t="s">
        <v>353</v>
      </c>
      <c r="AH154" s="61">
        <v>6</v>
      </c>
      <c r="AI154" s="62">
        <v>44901</v>
      </c>
      <c r="AK154" s="61">
        <v>6</v>
      </c>
      <c r="AL154" s="62">
        <v>44901</v>
      </c>
      <c r="AN154" s="61">
        <v>6</v>
      </c>
      <c r="AO154" s="62">
        <v>44901</v>
      </c>
      <c r="AQ154" s="61">
        <v>6</v>
      </c>
      <c r="AR154" s="62">
        <v>44901</v>
      </c>
      <c r="AT154" s="61">
        <v>6</v>
      </c>
      <c r="AU154" s="62">
        <v>44901</v>
      </c>
      <c r="AW154" s="61">
        <v>6</v>
      </c>
      <c r="AX154" s="62">
        <v>44901</v>
      </c>
      <c r="AZ154" s="61">
        <v>5</v>
      </c>
      <c r="BA154" s="62">
        <v>44901</v>
      </c>
      <c r="BC154" s="61">
        <v>32</v>
      </c>
      <c r="BD154" s="62">
        <v>44812</v>
      </c>
      <c r="BE154" s="61" t="s">
        <v>354</v>
      </c>
      <c r="BF154" s="61">
        <v>2</v>
      </c>
      <c r="BG154" s="62">
        <v>44901</v>
      </c>
      <c r="BI154" s="61" t="s">
        <v>3580</v>
      </c>
      <c r="BJ154" s="61">
        <v>10.199999999999999</v>
      </c>
      <c r="BK154" s="61">
        <v>58</v>
      </c>
      <c r="BL154" s="61">
        <v>7.6</v>
      </c>
      <c r="BM154" s="61">
        <v>46</v>
      </c>
      <c r="BN154" s="61">
        <v>-8.9</v>
      </c>
      <c r="BO154" s="61">
        <v>83</v>
      </c>
      <c r="BP154" s="61">
        <v>1</v>
      </c>
      <c r="BQ154" s="61">
        <v>74</v>
      </c>
      <c r="BR154" s="61">
        <v>48</v>
      </c>
      <c r="BS154" s="61">
        <v>73</v>
      </c>
      <c r="BT154" s="61">
        <v>84</v>
      </c>
      <c r="BU154" s="61">
        <v>71</v>
      </c>
      <c r="BV154" s="61">
        <v>101</v>
      </c>
      <c r="BW154" s="61">
        <v>70</v>
      </c>
      <c r="BX154" s="61">
        <v>68</v>
      </c>
      <c r="BY154" s="61">
        <v>69</v>
      </c>
      <c r="BZ154" s="61">
        <v>20</v>
      </c>
      <c r="CA154" s="61">
        <v>60</v>
      </c>
      <c r="CB154" s="61">
        <v>0.3</v>
      </c>
      <c r="CC154" s="61">
        <v>74</v>
      </c>
      <c r="CD154" s="61">
        <v>-4.8</v>
      </c>
      <c r="CE154" s="61">
        <v>38</v>
      </c>
      <c r="CF154" s="61">
        <v>59</v>
      </c>
      <c r="CG154" s="61">
        <v>61</v>
      </c>
      <c r="CH154" s="61">
        <v>4.9000000000000004</v>
      </c>
      <c r="CI154" s="61">
        <v>61</v>
      </c>
      <c r="CJ154" s="61">
        <v>1.7</v>
      </c>
      <c r="CK154" s="61">
        <v>62</v>
      </c>
      <c r="CL154" s="61">
        <v>0.7</v>
      </c>
      <c r="CM154" s="61">
        <v>62</v>
      </c>
      <c r="CN154" s="61">
        <v>-0.4</v>
      </c>
      <c r="CO154" s="61">
        <v>56</v>
      </c>
      <c r="CP154" s="61">
        <v>3</v>
      </c>
      <c r="CQ154" s="61">
        <v>65</v>
      </c>
      <c r="CR154" s="61">
        <v>0.2</v>
      </c>
      <c r="CS154" s="61">
        <v>52</v>
      </c>
      <c r="CT154" s="61">
        <v>36</v>
      </c>
      <c r="CU154" s="61">
        <v>57</v>
      </c>
      <c r="CV154" s="61">
        <v>216</v>
      </c>
      <c r="CW154" s="61">
        <v>178</v>
      </c>
      <c r="CX154" s="61">
        <v>297</v>
      </c>
      <c r="CY154" s="61">
        <v>194</v>
      </c>
      <c r="CZ154" s="61" t="s">
        <v>356</v>
      </c>
      <c r="DA154" s="61" t="s">
        <v>357</v>
      </c>
      <c r="DB154" s="61" t="s">
        <v>358</v>
      </c>
      <c r="DC154" s="61" t="s">
        <v>359</v>
      </c>
    </row>
    <row r="155" spans="1:107">
      <c r="A155" s="61" t="s">
        <v>3581</v>
      </c>
      <c r="B155" s="61" t="s">
        <v>201</v>
      </c>
      <c r="C155" s="61" t="s">
        <v>332</v>
      </c>
      <c r="D155" s="61">
        <v>2021</v>
      </c>
      <c r="E155" s="61" t="s">
        <v>333</v>
      </c>
      <c r="F155" s="61" t="s">
        <v>538</v>
      </c>
      <c r="G155" s="61" t="s">
        <v>3582</v>
      </c>
      <c r="H155" s="61" t="s">
        <v>542</v>
      </c>
      <c r="I155" s="61" t="s">
        <v>543</v>
      </c>
      <c r="J155" s="61" t="s">
        <v>383</v>
      </c>
      <c r="K155" s="61" t="s">
        <v>3106</v>
      </c>
      <c r="L155" s="61" t="s">
        <v>2555</v>
      </c>
      <c r="M155" s="61" t="s">
        <v>2556</v>
      </c>
      <c r="N155" s="61" t="s">
        <v>2557</v>
      </c>
      <c r="O155" s="61" t="s">
        <v>2558</v>
      </c>
      <c r="P155" s="61" t="s">
        <v>387</v>
      </c>
      <c r="Q155" s="61" t="s">
        <v>388</v>
      </c>
      <c r="R155" s="61" t="s">
        <v>1078</v>
      </c>
      <c r="S155" s="61" t="s">
        <v>3583</v>
      </c>
      <c r="T155" s="61" t="s">
        <v>2541</v>
      </c>
      <c r="U155" s="61">
        <v>169</v>
      </c>
      <c r="V155" s="61" t="s">
        <v>3584</v>
      </c>
      <c r="W155" s="61" t="s">
        <v>627</v>
      </c>
      <c r="X155" s="61" t="s">
        <v>351</v>
      </c>
      <c r="Y155" s="62">
        <v>44415</v>
      </c>
      <c r="Z155" s="61" t="s">
        <v>3585</v>
      </c>
      <c r="AA155" s="61" t="b">
        <v>0</v>
      </c>
      <c r="AB155" s="61" t="s">
        <v>109</v>
      </c>
      <c r="AF155" s="61" t="s">
        <v>353</v>
      </c>
      <c r="AH155" s="61">
        <v>6</v>
      </c>
      <c r="AI155" s="62">
        <v>44901</v>
      </c>
      <c r="AK155" s="61">
        <v>6</v>
      </c>
      <c r="AL155" s="62">
        <v>44901</v>
      </c>
      <c r="AN155" s="61">
        <v>5</v>
      </c>
      <c r="AO155" s="62">
        <v>44901</v>
      </c>
      <c r="AQ155" s="61">
        <v>6</v>
      </c>
      <c r="AR155" s="62">
        <v>44901</v>
      </c>
      <c r="AT155" s="61">
        <v>5</v>
      </c>
      <c r="AU155" s="62">
        <v>44901</v>
      </c>
      <c r="AW155" s="61">
        <v>5</v>
      </c>
      <c r="AX155" s="62">
        <v>44901</v>
      </c>
      <c r="AZ155" s="61">
        <v>5</v>
      </c>
      <c r="BA155" s="62">
        <v>44901</v>
      </c>
      <c r="BC155" s="61">
        <v>36</v>
      </c>
      <c r="BD155" s="62">
        <v>44811</v>
      </c>
      <c r="BE155" s="61" t="s">
        <v>354</v>
      </c>
      <c r="BF155" s="61">
        <v>1</v>
      </c>
      <c r="BG155" s="62">
        <v>44901</v>
      </c>
      <c r="BI155" s="61" t="s">
        <v>3586</v>
      </c>
      <c r="BJ155" s="61">
        <v>10.1</v>
      </c>
      <c r="BK155" s="61">
        <v>63</v>
      </c>
      <c r="BL155" s="61">
        <v>8.1999999999999993</v>
      </c>
      <c r="BM155" s="61">
        <v>52</v>
      </c>
      <c r="BN155" s="61">
        <v>-4.8</v>
      </c>
      <c r="BO155" s="61">
        <v>84</v>
      </c>
      <c r="BP155" s="61">
        <v>1.3</v>
      </c>
      <c r="BQ155" s="61">
        <v>75</v>
      </c>
      <c r="BR155" s="61">
        <v>49</v>
      </c>
      <c r="BS155" s="61">
        <v>74</v>
      </c>
      <c r="BT155" s="61">
        <v>81</v>
      </c>
      <c r="BU155" s="61">
        <v>72</v>
      </c>
      <c r="BV155" s="61">
        <v>106</v>
      </c>
      <c r="BW155" s="61">
        <v>73</v>
      </c>
      <c r="BX155" s="61">
        <v>59</v>
      </c>
      <c r="BY155" s="61">
        <v>72</v>
      </c>
      <c r="BZ155" s="61">
        <v>20</v>
      </c>
      <c r="CA155" s="61">
        <v>67</v>
      </c>
      <c r="CB155" s="61">
        <v>-0.1</v>
      </c>
      <c r="CC155" s="61">
        <v>76</v>
      </c>
      <c r="CD155" s="61">
        <v>-5.0999999999999996</v>
      </c>
      <c r="CE155" s="61">
        <v>42</v>
      </c>
      <c r="CF155" s="61">
        <v>61</v>
      </c>
      <c r="CG155" s="61">
        <v>65</v>
      </c>
      <c r="CH155" s="61">
        <v>13</v>
      </c>
      <c r="CI155" s="61">
        <v>65</v>
      </c>
      <c r="CJ155" s="61">
        <v>-0.4</v>
      </c>
      <c r="CK155" s="61">
        <v>66</v>
      </c>
      <c r="CL155" s="61">
        <v>-0.9</v>
      </c>
      <c r="CM155" s="61">
        <v>66</v>
      </c>
      <c r="CN155" s="61">
        <v>0.4</v>
      </c>
      <c r="CO155" s="61">
        <v>61</v>
      </c>
      <c r="CP155" s="61">
        <v>5</v>
      </c>
      <c r="CQ155" s="61">
        <v>68</v>
      </c>
      <c r="CR155" s="61">
        <v>0.69</v>
      </c>
      <c r="CS155" s="61">
        <v>55</v>
      </c>
      <c r="CT155" s="61">
        <v>11</v>
      </c>
      <c r="CU155" s="61">
        <v>60</v>
      </c>
      <c r="CV155" s="61">
        <v>267</v>
      </c>
      <c r="CW155" s="61">
        <v>206</v>
      </c>
      <c r="CX155" s="61">
        <v>369</v>
      </c>
      <c r="CY155" s="61">
        <v>252</v>
      </c>
      <c r="CZ155" s="61" t="s">
        <v>356</v>
      </c>
      <c r="DA155" s="61" t="s">
        <v>357</v>
      </c>
      <c r="DB155" s="61" t="s">
        <v>358</v>
      </c>
      <c r="DC155" s="61" t="s">
        <v>359</v>
      </c>
    </row>
    <row r="156" spans="1:107">
      <c r="A156" s="61" t="s">
        <v>3587</v>
      </c>
      <c r="B156" s="61" t="s">
        <v>98</v>
      </c>
      <c r="C156" s="61" t="s">
        <v>332</v>
      </c>
      <c r="D156" s="61">
        <v>2021</v>
      </c>
      <c r="E156" s="61" t="s">
        <v>333</v>
      </c>
      <c r="F156" s="61" t="s">
        <v>3498</v>
      </c>
      <c r="G156" s="61" t="s">
        <v>3159</v>
      </c>
      <c r="H156" s="61" t="s">
        <v>434</v>
      </c>
      <c r="I156" s="61" t="s">
        <v>3500</v>
      </c>
      <c r="J156" s="61" t="s">
        <v>338</v>
      </c>
      <c r="K156" s="61" t="s">
        <v>684</v>
      </c>
      <c r="L156" s="61" t="s">
        <v>436</v>
      </c>
      <c r="M156" s="61" t="s">
        <v>437</v>
      </c>
      <c r="N156" s="61" t="s">
        <v>424</v>
      </c>
      <c r="O156" s="61" t="s">
        <v>3502</v>
      </c>
      <c r="P156" s="61" t="s">
        <v>344</v>
      </c>
      <c r="Q156" s="61" t="s">
        <v>345</v>
      </c>
      <c r="R156" s="61" t="s">
        <v>420</v>
      </c>
      <c r="S156" s="61" t="s">
        <v>685</v>
      </c>
      <c r="T156" s="61" t="s">
        <v>2541</v>
      </c>
      <c r="U156" s="61">
        <v>73</v>
      </c>
      <c r="V156" s="61" t="s">
        <v>3588</v>
      </c>
      <c r="W156" s="61" t="s">
        <v>463</v>
      </c>
      <c r="X156" s="61" t="s">
        <v>446</v>
      </c>
      <c r="Y156" s="62">
        <v>44415</v>
      </c>
      <c r="Z156" s="61" t="s">
        <v>3589</v>
      </c>
      <c r="AA156" s="61" t="b">
        <v>0</v>
      </c>
      <c r="AB156" s="61" t="s">
        <v>86</v>
      </c>
      <c r="AF156" s="61" t="s">
        <v>353</v>
      </c>
      <c r="AH156" s="61">
        <v>6</v>
      </c>
      <c r="AI156" s="62">
        <v>44901</v>
      </c>
      <c r="AK156" s="61">
        <v>6</v>
      </c>
      <c r="AL156" s="62">
        <v>44901</v>
      </c>
      <c r="AN156" s="61">
        <v>6</v>
      </c>
      <c r="AO156" s="62">
        <v>44901</v>
      </c>
      <c r="AQ156" s="61">
        <v>6</v>
      </c>
      <c r="AR156" s="62">
        <v>44901</v>
      </c>
      <c r="AT156" s="61">
        <v>5</v>
      </c>
      <c r="AU156" s="62">
        <v>44901</v>
      </c>
      <c r="AW156" s="61">
        <v>6</v>
      </c>
      <c r="AX156" s="62">
        <v>44901</v>
      </c>
      <c r="AZ156" s="61">
        <v>5</v>
      </c>
      <c r="BA156" s="62">
        <v>44901</v>
      </c>
      <c r="BC156" s="61">
        <v>39</v>
      </c>
      <c r="BD156" s="62">
        <v>44811</v>
      </c>
      <c r="BE156" s="61" t="s">
        <v>354</v>
      </c>
      <c r="BF156" s="61">
        <v>2</v>
      </c>
      <c r="BG156" s="62">
        <v>44901</v>
      </c>
      <c r="BI156" s="61" t="s">
        <v>3590</v>
      </c>
      <c r="BJ156" s="61">
        <v>5.5</v>
      </c>
      <c r="BK156" s="61">
        <v>59</v>
      </c>
      <c r="BL156" s="61">
        <v>5.0999999999999996</v>
      </c>
      <c r="BM156" s="61">
        <v>48</v>
      </c>
      <c r="BN156" s="61">
        <v>-3.8</v>
      </c>
      <c r="BO156" s="61">
        <v>84</v>
      </c>
      <c r="BP156" s="61">
        <v>3.5</v>
      </c>
      <c r="BQ156" s="61">
        <v>76</v>
      </c>
      <c r="BR156" s="61">
        <v>46</v>
      </c>
      <c r="BS156" s="61">
        <v>75</v>
      </c>
      <c r="BT156" s="61">
        <v>85</v>
      </c>
      <c r="BU156" s="61">
        <v>74</v>
      </c>
      <c r="BV156" s="61">
        <v>108</v>
      </c>
      <c r="BW156" s="61">
        <v>72</v>
      </c>
      <c r="BX156" s="61">
        <v>94</v>
      </c>
      <c r="BY156" s="61">
        <v>71</v>
      </c>
      <c r="BZ156" s="61">
        <v>17</v>
      </c>
      <c r="CA156" s="61">
        <v>63</v>
      </c>
      <c r="CB156" s="61">
        <v>2.8</v>
      </c>
      <c r="CC156" s="61">
        <v>76</v>
      </c>
      <c r="CD156" s="61">
        <v>-5.4</v>
      </c>
      <c r="CE156" s="61">
        <v>40</v>
      </c>
      <c r="CF156" s="61">
        <v>51</v>
      </c>
      <c r="CG156" s="61">
        <v>64</v>
      </c>
      <c r="CH156" s="61">
        <v>4.0999999999999996</v>
      </c>
      <c r="CI156" s="61">
        <v>65</v>
      </c>
      <c r="CJ156" s="61">
        <v>-1.5</v>
      </c>
      <c r="CK156" s="61">
        <v>66</v>
      </c>
      <c r="CL156" s="61">
        <v>-0.8</v>
      </c>
      <c r="CM156" s="61">
        <v>66</v>
      </c>
      <c r="CN156" s="61">
        <v>0.1</v>
      </c>
      <c r="CO156" s="61">
        <v>60</v>
      </c>
      <c r="CP156" s="61">
        <v>4.7</v>
      </c>
      <c r="CQ156" s="61">
        <v>68</v>
      </c>
      <c r="CR156" s="61">
        <v>-0.1</v>
      </c>
      <c r="CS156" s="61">
        <v>55</v>
      </c>
      <c r="CT156" s="61">
        <v>13</v>
      </c>
      <c r="CU156" s="61">
        <v>64</v>
      </c>
      <c r="CV156" s="61">
        <v>213</v>
      </c>
      <c r="CW156" s="61">
        <v>175</v>
      </c>
      <c r="CX156" s="61">
        <v>283</v>
      </c>
      <c r="CY156" s="61">
        <v>199</v>
      </c>
      <c r="CZ156" s="61" t="s">
        <v>356</v>
      </c>
      <c r="DA156" s="61" t="s">
        <v>357</v>
      </c>
      <c r="DB156" s="61" t="s">
        <v>358</v>
      </c>
      <c r="DC156" s="61" t="s">
        <v>359</v>
      </c>
    </row>
    <row r="157" spans="1:107">
      <c r="A157" s="61" t="s">
        <v>3591</v>
      </c>
      <c r="B157" s="61" t="s">
        <v>21</v>
      </c>
      <c r="C157" s="61" t="s">
        <v>332</v>
      </c>
      <c r="D157" s="61">
        <v>2021</v>
      </c>
      <c r="E157" s="61" t="s">
        <v>333</v>
      </c>
      <c r="F157" s="61" t="s">
        <v>2715</v>
      </c>
      <c r="G157" s="61" t="s">
        <v>3592</v>
      </c>
      <c r="H157" s="61" t="s">
        <v>755</v>
      </c>
      <c r="I157" s="61" t="s">
        <v>717</v>
      </c>
      <c r="J157" s="61" t="s">
        <v>872</v>
      </c>
      <c r="K157" s="61" t="s">
        <v>3593</v>
      </c>
      <c r="L157" s="61" t="s">
        <v>420</v>
      </c>
      <c r="M157" s="61" t="s">
        <v>372</v>
      </c>
      <c r="N157" s="61" t="s">
        <v>477</v>
      </c>
      <c r="O157" s="61" t="s">
        <v>718</v>
      </c>
      <c r="P157" s="61" t="s">
        <v>873</v>
      </c>
      <c r="Q157" s="61" t="s">
        <v>874</v>
      </c>
      <c r="R157" s="61" t="s">
        <v>369</v>
      </c>
      <c r="S157" s="61" t="s">
        <v>1692</v>
      </c>
      <c r="T157" s="61" t="s">
        <v>2541</v>
      </c>
      <c r="U157" s="61">
        <v>2</v>
      </c>
      <c r="V157" s="61" t="s">
        <v>3594</v>
      </c>
      <c r="W157" s="61" t="s">
        <v>350</v>
      </c>
      <c r="X157" s="61" t="s">
        <v>351</v>
      </c>
      <c r="Y157" s="62">
        <v>44416</v>
      </c>
      <c r="Z157" s="61" t="s">
        <v>3595</v>
      </c>
      <c r="AA157" s="61" t="b">
        <v>0</v>
      </c>
      <c r="AB157" s="61" t="s">
        <v>20</v>
      </c>
      <c r="AF157" s="61" t="s">
        <v>353</v>
      </c>
      <c r="AH157" s="61">
        <v>6</v>
      </c>
      <c r="AI157" s="62">
        <v>44901</v>
      </c>
      <c r="AK157" s="61">
        <v>6</v>
      </c>
      <c r="AL157" s="62">
        <v>44901</v>
      </c>
      <c r="AN157" s="61">
        <v>5</v>
      </c>
      <c r="AO157" s="62">
        <v>44901</v>
      </c>
      <c r="AQ157" s="61">
        <v>6</v>
      </c>
      <c r="AR157" s="62">
        <v>44901</v>
      </c>
      <c r="AT157" s="61">
        <v>5</v>
      </c>
      <c r="AU157" s="62">
        <v>44901</v>
      </c>
      <c r="AW157" s="61">
        <v>6</v>
      </c>
      <c r="AX157" s="62">
        <v>44901</v>
      </c>
      <c r="AZ157" s="61">
        <v>5</v>
      </c>
      <c r="BA157" s="62">
        <v>44901</v>
      </c>
      <c r="BC157" s="61">
        <v>39</v>
      </c>
      <c r="BD157" s="62">
        <v>44811</v>
      </c>
      <c r="BE157" s="61" t="s">
        <v>354</v>
      </c>
      <c r="BF157" s="61">
        <v>1</v>
      </c>
      <c r="BG157" s="62">
        <v>44901</v>
      </c>
      <c r="BI157" s="61" t="s">
        <v>3596</v>
      </c>
      <c r="BJ157" s="61">
        <v>3.8</v>
      </c>
      <c r="BK157" s="61">
        <v>59</v>
      </c>
      <c r="BL157" s="61">
        <v>4.4000000000000004</v>
      </c>
      <c r="BM157" s="61">
        <v>49</v>
      </c>
      <c r="BN157" s="61">
        <v>-2.7</v>
      </c>
      <c r="BO157" s="61">
        <v>84</v>
      </c>
      <c r="BP157" s="61">
        <v>2.4</v>
      </c>
      <c r="BQ157" s="61">
        <v>74</v>
      </c>
      <c r="BR157" s="61">
        <v>52</v>
      </c>
      <c r="BS157" s="61">
        <v>74</v>
      </c>
      <c r="BT157" s="61">
        <v>101</v>
      </c>
      <c r="BU157" s="61">
        <v>72</v>
      </c>
      <c r="BV157" s="61">
        <v>130</v>
      </c>
      <c r="BW157" s="61">
        <v>72</v>
      </c>
      <c r="BX157" s="61">
        <v>92</v>
      </c>
      <c r="BY157" s="61">
        <v>71</v>
      </c>
      <c r="BZ157" s="61">
        <v>29</v>
      </c>
      <c r="CA157" s="61">
        <v>65</v>
      </c>
      <c r="CB157" s="61">
        <v>4.0999999999999996</v>
      </c>
      <c r="CC157" s="61">
        <v>75</v>
      </c>
      <c r="CD157" s="61">
        <v>-5.2</v>
      </c>
      <c r="CE157" s="61">
        <v>41</v>
      </c>
      <c r="CF157" s="61">
        <v>72</v>
      </c>
      <c r="CG157" s="61">
        <v>65</v>
      </c>
      <c r="CH157" s="61">
        <v>11.8</v>
      </c>
      <c r="CI157" s="61">
        <v>64</v>
      </c>
      <c r="CJ157" s="61">
        <v>-1.3</v>
      </c>
      <c r="CK157" s="61">
        <v>64</v>
      </c>
      <c r="CL157" s="61">
        <v>-2.8</v>
      </c>
      <c r="CM157" s="61">
        <v>66</v>
      </c>
      <c r="CN157" s="61">
        <v>0.6</v>
      </c>
      <c r="CO157" s="61">
        <v>59</v>
      </c>
      <c r="CP157" s="61">
        <v>3.2</v>
      </c>
      <c r="CQ157" s="61">
        <v>67</v>
      </c>
      <c r="CR157" s="61">
        <v>0.41</v>
      </c>
      <c r="CS157" s="61">
        <v>53</v>
      </c>
      <c r="CT157" s="61">
        <v>40</v>
      </c>
      <c r="CU157" s="61">
        <v>59</v>
      </c>
      <c r="CV157" s="61">
        <v>237</v>
      </c>
      <c r="CW157" s="61">
        <v>194</v>
      </c>
      <c r="CX157" s="61">
        <v>313</v>
      </c>
      <c r="CY157" s="61">
        <v>225</v>
      </c>
      <c r="CZ157" s="61" t="s">
        <v>356</v>
      </c>
      <c r="DA157" s="61" t="s">
        <v>357</v>
      </c>
      <c r="DB157" s="61" t="s">
        <v>358</v>
      </c>
      <c r="DC157" s="61" t="s">
        <v>359</v>
      </c>
    </row>
    <row r="158" spans="1:107">
      <c r="A158" s="61" t="s">
        <v>3597</v>
      </c>
      <c r="B158" s="61" t="s">
        <v>99</v>
      </c>
      <c r="C158" s="61" t="s">
        <v>332</v>
      </c>
      <c r="D158" s="61">
        <v>2021</v>
      </c>
      <c r="E158" s="61" t="s">
        <v>632</v>
      </c>
      <c r="F158" s="61" t="s">
        <v>2715</v>
      </c>
      <c r="G158" s="61" t="s">
        <v>3525</v>
      </c>
      <c r="H158" s="61" t="s">
        <v>755</v>
      </c>
      <c r="I158" s="61" t="s">
        <v>717</v>
      </c>
      <c r="J158" s="61" t="s">
        <v>338</v>
      </c>
      <c r="K158" s="61" t="s">
        <v>916</v>
      </c>
      <c r="L158" s="61" t="s">
        <v>420</v>
      </c>
      <c r="M158" s="61" t="s">
        <v>372</v>
      </c>
      <c r="N158" s="61" t="s">
        <v>477</v>
      </c>
      <c r="O158" s="61" t="s">
        <v>718</v>
      </c>
      <c r="P158" s="61" t="s">
        <v>344</v>
      </c>
      <c r="Q158" s="61" t="s">
        <v>345</v>
      </c>
      <c r="R158" s="61" t="s">
        <v>475</v>
      </c>
      <c r="S158" s="61" t="s">
        <v>917</v>
      </c>
      <c r="T158" s="61" t="s">
        <v>2541</v>
      </c>
      <c r="U158" s="61">
        <v>74</v>
      </c>
      <c r="V158" s="61" t="s">
        <v>3598</v>
      </c>
      <c r="W158" s="61" t="s">
        <v>3489</v>
      </c>
      <c r="X158" s="61" t="s">
        <v>351</v>
      </c>
      <c r="Y158" s="62">
        <v>44417</v>
      </c>
      <c r="Z158" s="61" t="s">
        <v>3599</v>
      </c>
      <c r="AA158" s="61" t="b">
        <v>0</v>
      </c>
      <c r="AB158" s="61" t="s">
        <v>86</v>
      </c>
      <c r="AF158" s="61" t="s">
        <v>353</v>
      </c>
      <c r="AH158" s="61">
        <v>6</v>
      </c>
      <c r="AI158" s="62">
        <v>44901</v>
      </c>
      <c r="AK158" s="61">
        <v>6</v>
      </c>
      <c r="AL158" s="62">
        <v>44901</v>
      </c>
      <c r="AN158" s="61">
        <v>5</v>
      </c>
      <c r="AO158" s="62">
        <v>44901</v>
      </c>
      <c r="AQ158" s="61">
        <v>6</v>
      </c>
      <c r="AR158" s="62">
        <v>44901</v>
      </c>
      <c r="AT158" s="61">
        <v>5</v>
      </c>
      <c r="AU158" s="62">
        <v>44901</v>
      </c>
      <c r="AW158" s="61">
        <v>6</v>
      </c>
      <c r="AX158" s="62">
        <v>44901</v>
      </c>
      <c r="AZ158" s="61">
        <v>5</v>
      </c>
      <c r="BA158" s="62">
        <v>44901</v>
      </c>
      <c r="BC158" s="61">
        <v>38</v>
      </c>
      <c r="BD158" s="62">
        <v>44811</v>
      </c>
      <c r="BE158" s="61" t="s">
        <v>354</v>
      </c>
      <c r="BF158" s="61">
        <v>1</v>
      </c>
      <c r="BG158" s="62">
        <v>44901</v>
      </c>
      <c r="BI158" s="61" t="s">
        <v>3600</v>
      </c>
      <c r="BJ158" s="61">
        <v>5.5</v>
      </c>
      <c r="BK158" s="61">
        <v>61</v>
      </c>
      <c r="BL158" s="61">
        <v>9.1</v>
      </c>
      <c r="BM158" s="61">
        <v>50</v>
      </c>
      <c r="BN158" s="61">
        <v>-7</v>
      </c>
      <c r="BO158" s="61">
        <v>74</v>
      </c>
      <c r="BP158" s="61">
        <v>2.1</v>
      </c>
      <c r="BQ158" s="61">
        <v>76</v>
      </c>
      <c r="BR158" s="61">
        <v>39</v>
      </c>
      <c r="BS158" s="61">
        <v>76</v>
      </c>
      <c r="BT158" s="61">
        <v>78</v>
      </c>
      <c r="BU158" s="61">
        <v>74</v>
      </c>
      <c r="BV158" s="61">
        <v>100</v>
      </c>
      <c r="BW158" s="61">
        <v>74</v>
      </c>
      <c r="BX158" s="61">
        <v>98</v>
      </c>
      <c r="BY158" s="61">
        <v>72</v>
      </c>
      <c r="BZ158" s="61">
        <v>14</v>
      </c>
      <c r="CA158" s="61">
        <v>67</v>
      </c>
      <c r="CB158" s="61">
        <v>2.7</v>
      </c>
      <c r="CC158" s="61">
        <v>77</v>
      </c>
      <c r="CD158" s="61">
        <v>-6.7</v>
      </c>
      <c r="CE158" s="61">
        <v>43</v>
      </c>
      <c r="CF158" s="61">
        <v>50</v>
      </c>
      <c r="CG158" s="61">
        <v>67</v>
      </c>
      <c r="CH158" s="61">
        <v>1.1000000000000001</v>
      </c>
      <c r="CI158" s="61">
        <v>66</v>
      </c>
      <c r="CJ158" s="61">
        <v>-0.2</v>
      </c>
      <c r="CK158" s="61">
        <v>67</v>
      </c>
      <c r="CL158" s="61">
        <v>-1.7</v>
      </c>
      <c r="CM158" s="61">
        <v>68</v>
      </c>
      <c r="CN158" s="61">
        <v>-0.3</v>
      </c>
      <c r="CO158" s="61">
        <v>62</v>
      </c>
      <c r="CP158" s="61">
        <v>4.0999999999999996</v>
      </c>
      <c r="CQ158" s="61">
        <v>69</v>
      </c>
      <c r="CR158" s="61">
        <v>0.91</v>
      </c>
      <c r="CS158" s="61">
        <v>54</v>
      </c>
      <c r="CT158" s="61">
        <v>40</v>
      </c>
      <c r="CU158" s="61">
        <v>64</v>
      </c>
      <c r="CV158" s="61">
        <v>178</v>
      </c>
      <c r="CW158" s="61">
        <v>151</v>
      </c>
      <c r="CX158" s="61">
        <v>228</v>
      </c>
      <c r="CY158" s="61">
        <v>166</v>
      </c>
      <c r="CZ158" s="61" t="s">
        <v>356</v>
      </c>
      <c r="DA158" s="61" t="s">
        <v>357</v>
      </c>
      <c r="DB158" s="61" t="s">
        <v>358</v>
      </c>
      <c r="DC158" s="61" t="s">
        <v>359</v>
      </c>
    </row>
    <row r="159" spans="1:107">
      <c r="A159" s="61" t="s">
        <v>3601</v>
      </c>
      <c r="B159" s="61" t="s">
        <v>83</v>
      </c>
      <c r="C159" s="61" t="s">
        <v>332</v>
      </c>
      <c r="D159" s="61">
        <v>2021</v>
      </c>
      <c r="E159" s="61" t="s">
        <v>333</v>
      </c>
      <c r="F159" s="61" t="s">
        <v>383</v>
      </c>
      <c r="G159" s="61" t="s">
        <v>3602</v>
      </c>
      <c r="H159" s="61" t="s">
        <v>387</v>
      </c>
      <c r="I159" s="61" t="s">
        <v>388</v>
      </c>
      <c r="J159" s="61" t="s">
        <v>832</v>
      </c>
      <c r="K159" s="61" t="s">
        <v>1032</v>
      </c>
      <c r="L159" s="61" t="s">
        <v>708</v>
      </c>
      <c r="M159" s="61" t="s">
        <v>709</v>
      </c>
      <c r="N159" s="61" t="s">
        <v>477</v>
      </c>
      <c r="O159" s="61" t="s">
        <v>478</v>
      </c>
      <c r="P159" s="61" t="s">
        <v>834</v>
      </c>
      <c r="Q159" s="61" t="s">
        <v>835</v>
      </c>
      <c r="R159" s="61" t="s">
        <v>540</v>
      </c>
      <c r="S159" s="61" t="s">
        <v>1034</v>
      </c>
      <c r="T159" s="61" t="s">
        <v>2541</v>
      </c>
      <c r="U159" s="61">
        <v>60</v>
      </c>
      <c r="V159" s="61" t="s">
        <v>3179</v>
      </c>
      <c r="W159" s="61" t="s">
        <v>395</v>
      </c>
      <c r="X159" s="61" t="s">
        <v>351</v>
      </c>
      <c r="Y159" s="62">
        <v>44417</v>
      </c>
      <c r="Z159" s="61" t="s">
        <v>3603</v>
      </c>
      <c r="AA159" s="61" t="b">
        <v>0</v>
      </c>
      <c r="AB159" s="61" t="s">
        <v>49</v>
      </c>
      <c r="AF159" s="61" t="s">
        <v>353</v>
      </c>
      <c r="AH159" s="61">
        <v>6</v>
      </c>
      <c r="AI159" s="62">
        <v>44901</v>
      </c>
      <c r="AK159" s="61">
        <v>6</v>
      </c>
      <c r="AL159" s="62">
        <v>44901</v>
      </c>
      <c r="AN159" s="61">
        <v>6</v>
      </c>
      <c r="AO159" s="62">
        <v>44901</v>
      </c>
      <c r="AQ159" s="61">
        <v>6</v>
      </c>
      <c r="AR159" s="62">
        <v>44901</v>
      </c>
      <c r="AT159" s="61">
        <v>5</v>
      </c>
      <c r="AU159" s="62">
        <v>44901</v>
      </c>
      <c r="AW159" s="61">
        <v>6</v>
      </c>
      <c r="AX159" s="62">
        <v>44901</v>
      </c>
      <c r="AZ159" s="61">
        <v>5</v>
      </c>
      <c r="BA159" s="62">
        <v>44901</v>
      </c>
      <c r="BC159" s="61">
        <v>36</v>
      </c>
      <c r="BD159" s="62">
        <v>44811</v>
      </c>
      <c r="BE159" s="61" t="s">
        <v>354</v>
      </c>
      <c r="BF159" s="61">
        <v>2</v>
      </c>
      <c r="BG159" s="62">
        <v>44901</v>
      </c>
      <c r="BI159" s="61" t="s">
        <v>3604</v>
      </c>
      <c r="BJ159" s="61">
        <v>0.3</v>
      </c>
      <c r="BK159" s="61">
        <v>63</v>
      </c>
      <c r="BL159" s="61">
        <v>6.2</v>
      </c>
      <c r="BM159" s="61">
        <v>54</v>
      </c>
      <c r="BN159" s="61">
        <v>-5.8</v>
      </c>
      <c r="BO159" s="61">
        <v>83</v>
      </c>
      <c r="BP159" s="61">
        <v>6.1</v>
      </c>
      <c r="BQ159" s="61">
        <v>74</v>
      </c>
      <c r="BR159" s="61">
        <v>57</v>
      </c>
      <c r="BS159" s="61">
        <v>74</v>
      </c>
      <c r="BT159" s="61">
        <v>104</v>
      </c>
      <c r="BU159" s="61">
        <v>72</v>
      </c>
      <c r="BV159" s="61">
        <v>135</v>
      </c>
      <c r="BW159" s="61">
        <v>73</v>
      </c>
      <c r="BX159" s="61">
        <v>129</v>
      </c>
      <c r="BY159" s="61">
        <v>72</v>
      </c>
      <c r="BZ159" s="61">
        <v>16</v>
      </c>
      <c r="CA159" s="61">
        <v>67</v>
      </c>
      <c r="CB159" s="61">
        <v>2.7</v>
      </c>
      <c r="CC159" s="61">
        <v>75</v>
      </c>
      <c r="CD159" s="61">
        <v>-9.3000000000000007</v>
      </c>
      <c r="CE159" s="61">
        <v>47</v>
      </c>
      <c r="CF159" s="61">
        <v>75</v>
      </c>
      <c r="CG159" s="61">
        <v>67</v>
      </c>
      <c r="CH159" s="61">
        <v>6.6</v>
      </c>
      <c r="CI159" s="61">
        <v>66</v>
      </c>
      <c r="CJ159" s="61">
        <v>0.8</v>
      </c>
      <c r="CK159" s="61">
        <v>66</v>
      </c>
      <c r="CL159" s="61">
        <v>0.6</v>
      </c>
      <c r="CM159" s="61">
        <v>68</v>
      </c>
      <c r="CN159" s="61">
        <v>-0.1</v>
      </c>
      <c r="CO159" s="61">
        <v>62</v>
      </c>
      <c r="CP159" s="61">
        <v>5.4</v>
      </c>
      <c r="CQ159" s="61">
        <v>70</v>
      </c>
      <c r="CR159" s="61">
        <v>1.06</v>
      </c>
      <c r="CS159" s="61">
        <v>60</v>
      </c>
      <c r="CT159" s="61">
        <v>12</v>
      </c>
      <c r="CU159" s="61">
        <v>61</v>
      </c>
      <c r="CV159" s="61">
        <v>273</v>
      </c>
      <c r="CW159" s="61">
        <v>227</v>
      </c>
      <c r="CX159" s="61">
        <v>356</v>
      </c>
      <c r="CY159" s="61">
        <v>266</v>
      </c>
      <c r="CZ159" s="61" t="s">
        <v>356</v>
      </c>
      <c r="DA159" s="61" t="s">
        <v>357</v>
      </c>
      <c r="DB159" s="61" t="s">
        <v>358</v>
      </c>
      <c r="DC159" s="61" t="s">
        <v>359</v>
      </c>
    </row>
    <row r="160" spans="1:107">
      <c r="A160" s="61" t="s">
        <v>3605</v>
      </c>
      <c r="B160" s="61" t="s">
        <v>202</v>
      </c>
      <c r="C160" s="61" t="s">
        <v>332</v>
      </c>
      <c r="D160" s="61">
        <v>2021</v>
      </c>
      <c r="E160" s="61" t="s">
        <v>333</v>
      </c>
      <c r="F160" s="61" t="s">
        <v>493</v>
      </c>
      <c r="G160" s="61" t="s">
        <v>3159</v>
      </c>
      <c r="H160" s="61" t="s">
        <v>471</v>
      </c>
      <c r="I160" s="61" t="s">
        <v>495</v>
      </c>
      <c r="J160" s="61" t="s">
        <v>338</v>
      </c>
      <c r="K160" s="61" t="s">
        <v>684</v>
      </c>
      <c r="L160" s="61" t="s">
        <v>475</v>
      </c>
      <c r="M160" s="61" t="s">
        <v>476</v>
      </c>
      <c r="N160" s="61" t="s">
        <v>497</v>
      </c>
      <c r="O160" s="61" t="s">
        <v>498</v>
      </c>
      <c r="P160" s="61" t="s">
        <v>344</v>
      </c>
      <c r="Q160" s="61" t="s">
        <v>345</v>
      </c>
      <c r="R160" s="61" t="s">
        <v>420</v>
      </c>
      <c r="S160" s="61" t="s">
        <v>685</v>
      </c>
      <c r="T160" s="61" t="s">
        <v>2541</v>
      </c>
      <c r="U160" s="61">
        <v>170</v>
      </c>
      <c r="V160" s="61" t="s">
        <v>3606</v>
      </c>
      <c r="W160" s="61" t="s">
        <v>3607</v>
      </c>
      <c r="X160" s="61" t="s">
        <v>351</v>
      </c>
      <c r="Y160" s="62">
        <v>44418</v>
      </c>
      <c r="Z160" s="61" t="s">
        <v>3608</v>
      </c>
      <c r="AA160" s="61" t="b">
        <v>0</v>
      </c>
      <c r="AB160" s="61" t="s">
        <v>109</v>
      </c>
      <c r="AF160" s="61" t="s">
        <v>353</v>
      </c>
      <c r="AH160" s="61">
        <v>5</v>
      </c>
      <c r="AI160" s="62">
        <v>44901</v>
      </c>
      <c r="AK160" s="61">
        <v>5</v>
      </c>
      <c r="AL160" s="62">
        <v>44901</v>
      </c>
      <c r="AN160" s="61">
        <v>5</v>
      </c>
      <c r="AO160" s="62">
        <v>44901</v>
      </c>
      <c r="AQ160" s="61">
        <v>5</v>
      </c>
      <c r="AR160" s="62">
        <v>44901</v>
      </c>
      <c r="AT160" s="61">
        <v>5</v>
      </c>
      <c r="AU160" s="62">
        <v>44901</v>
      </c>
      <c r="AW160" s="61">
        <v>5</v>
      </c>
      <c r="AX160" s="62">
        <v>44901</v>
      </c>
      <c r="AZ160" s="61">
        <v>5</v>
      </c>
      <c r="BA160" s="62">
        <v>44901</v>
      </c>
      <c r="BC160" s="61">
        <v>41</v>
      </c>
      <c r="BD160" s="62">
        <v>44811</v>
      </c>
      <c r="BE160" s="61" t="s">
        <v>354</v>
      </c>
      <c r="BF160" s="61">
        <v>2</v>
      </c>
      <c r="BG160" s="62">
        <v>44901</v>
      </c>
      <c r="BI160" s="61" t="s">
        <v>3609</v>
      </c>
      <c r="BJ160" s="61">
        <v>0.5</v>
      </c>
      <c r="BK160" s="61">
        <v>62</v>
      </c>
      <c r="BL160" s="61">
        <v>-4.9000000000000004</v>
      </c>
      <c r="BM160" s="61">
        <v>53</v>
      </c>
      <c r="BN160" s="61">
        <v>-2.5</v>
      </c>
      <c r="BO160" s="61">
        <v>73</v>
      </c>
      <c r="BP160" s="61">
        <v>8.1999999999999993</v>
      </c>
      <c r="BQ160" s="61">
        <v>75</v>
      </c>
      <c r="BR160" s="61">
        <v>53</v>
      </c>
      <c r="BS160" s="61">
        <v>75</v>
      </c>
      <c r="BT160" s="61">
        <v>96</v>
      </c>
      <c r="BU160" s="61">
        <v>74</v>
      </c>
      <c r="BV160" s="61">
        <v>124</v>
      </c>
      <c r="BW160" s="61">
        <v>74</v>
      </c>
      <c r="BX160" s="61">
        <v>115</v>
      </c>
      <c r="BY160" s="61">
        <v>72</v>
      </c>
      <c r="BZ160" s="61">
        <v>21</v>
      </c>
      <c r="CA160" s="61">
        <v>67</v>
      </c>
      <c r="CB160" s="61">
        <v>4.5999999999999996</v>
      </c>
      <c r="CC160" s="61">
        <v>76</v>
      </c>
      <c r="CD160" s="61">
        <v>-5.8</v>
      </c>
      <c r="CE160" s="61">
        <v>40</v>
      </c>
      <c r="CF160" s="61">
        <v>56</v>
      </c>
      <c r="CG160" s="61">
        <v>67</v>
      </c>
      <c r="CH160" s="61">
        <v>7.4</v>
      </c>
      <c r="CI160" s="61">
        <v>67</v>
      </c>
      <c r="CJ160" s="61">
        <v>-1.6</v>
      </c>
      <c r="CK160" s="61">
        <v>67</v>
      </c>
      <c r="CL160" s="61">
        <v>-2.7</v>
      </c>
      <c r="CM160" s="61">
        <v>68</v>
      </c>
      <c r="CN160" s="61">
        <v>0.8</v>
      </c>
      <c r="CO160" s="61">
        <v>61</v>
      </c>
      <c r="CP160" s="61">
        <v>2.8</v>
      </c>
      <c r="CQ160" s="61">
        <v>69</v>
      </c>
      <c r="CR160" s="61">
        <v>0.13</v>
      </c>
      <c r="CS160" s="61">
        <v>58</v>
      </c>
      <c r="CT160" s="61">
        <v>34</v>
      </c>
      <c r="CU160" s="61">
        <v>65</v>
      </c>
      <c r="CV160" s="61">
        <v>200</v>
      </c>
      <c r="CW160" s="61">
        <v>169</v>
      </c>
      <c r="CX160" s="61">
        <v>256</v>
      </c>
      <c r="CY160" s="61">
        <v>187</v>
      </c>
      <c r="CZ160" s="61" t="s">
        <v>356</v>
      </c>
      <c r="DA160" s="61" t="s">
        <v>357</v>
      </c>
      <c r="DB160" s="61" t="s">
        <v>358</v>
      </c>
      <c r="DC160" s="61" t="s">
        <v>359</v>
      </c>
    </row>
    <row r="161" spans="1:107">
      <c r="A161" s="61" t="s">
        <v>3610</v>
      </c>
      <c r="B161" s="61" t="s">
        <v>84</v>
      </c>
      <c r="C161" s="61" t="s">
        <v>332</v>
      </c>
      <c r="D161" s="61">
        <v>2021</v>
      </c>
      <c r="E161" s="61" t="s">
        <v>333</v>
      </c>
      <c r="F161" s="61" t="s">
        <v>2535</v>
      </c>
      <c r="G161" s="61" t="s">
        <v>3611</v>
      </c>
      <c r="H161" s="61" t="s">
        <v>526</v>
      </c>
      <c r="I161" s="61" t="s">
        <v>2537</v>
      </c>
      <c r="J161" s="61" t="s">
        <v>2595</v>
      </c>
      <c r="K161" s="61" t="s">
        <v>2596</v>
      </c>
      <c r="L161" s="61" t="s">
        <v>486</v>
      </c>
      <c r="M161" s="61" t="s">
        <v>457</v>
      </c>
      <c r="N161" s="61" t="s">
        <v>369</v>
      </c>
      <c r="O161" s="61" t="s">
        <v>728</v>
      </c>
      <c r="P161" s="61" t="s">
        <v>346</v>
      </c>
      <c r="Q161" s="61" t="s">
        <v>890</v>
      </c>
      <c r="R161" s="61" t="s">
        <v>486</v>
      </c>
      <c r="S161" s="61" t="s">
        <v>1244</v>
      </c>
      <c r="T161" s="61" t="s">
        <v>2541</v>
      </c>
      <c r="U161" s="61">
        <v>61</v>
      </c>
      <c r="V161" s="61" t="s">
        <v>3612</v>
      </c>
      <c r="W161" s="61" t="s">
        <v>605</v>
      </c>
      <c r="X161" s="61" t="s">
        <v>351</v>
      </c>
      <c r="Y161" s="62">
        <v>44418</v>
      </c>
      <c r="Z161" s="61" t="s">
        <v>3613</v>
      </c>
      <c r="AA161" s="61" t="b">
        <v>0</v>
      </c>
      <c r="AB161" s="61" t="s">
        <v>49</v>
      </c>
      <c r="AF161" s="61" t="s">
        <v>353</v>
      </c>
      <c r="AH161" s="61">
        <v>6</v>
      </c>
      <c r="AI161" s="62">
        <v>44901</v>
      </c>
      <c r="AK161" s="61">
        <v>6</v>
      </c>
      <c r="AL161" s="62">
        <v>44901</v>
      </c>
      <c r="AN161" s="61">
        <v>6</v>
      </c>
      <c r="AO161" s="62">
        <v>44901</v>
      </c>
      <c r="AQ161" s="61">
        <v>6</v>
      </c>
      <c r="AR161" s="62">
        <v>44901</v>
      </c>
      <c r="AT161" s="61">
        <v>5</v>
      </c>
      <c r="AU161" s="62">
        <v>44901</v>
      </c>
      <c r="AW161" s="61">
        <v>5</v>
      </c>
      <c r="AX161" s="62">
        <v>44901</v>
      </c>
      <c r="AZ161" s="61">
        <v>5</v>
      </c>
      <c r="BA161" s="62">
        <v>44901</v>
      </c>
      <c r="BC161" s="61">
        <v>39</v>
      </c>
      <c r="BD161" s="62">
        <v>44812</v>
      </c>
      <c r="BE161" s="61" t="s">
        <v>354</v>
      </c>
      <c r="BF161" s="61">
        <v>2</v>
      </c>
      <c r="BG161" s="62">
        <v>44901</v>
      </c>
      <c r="BI161" s="61" t="s">
        <v>3614</v>
      </c>
      <c r="BJ161" s="61">
        <v>5.9</v>
      </c>
      <c r="BK161" s="61">
        <v>59</v>
      </c>
      <c r="BL161" s="61">
        <v>3</v>
      </c>
      <c r="BM161" s="61">
        <v>48</v>
      </c>
      <c r="BN161" s="61">
        <v>-7.8</v>
      </c>
      <c r="BO161" s="61">
        <v>83</v>
      </c>
      <c r="BP161" s="61">
        <v>5.2</v>
      </c>
      <c r="BQ161" s="61">
        <v>74</v>
      </c>
      <c r="BR161" s="61">
        <v>56</v>
      </c>
      <c r="BS161" s="61">
        <v>74</v>
      </c>
      <c r="BT161" s="61">
        <v>96</v>
      </c>
      <c r="BU161" s="61">
        <v>71</v>
      </c>
      <c r="BV161" s="61">
        <v>129</v>
      </c>
      <c r="BW161" s="61">
        <v>71</v>
      </c>
      <c r="BX161" s="61">
        <v>105</v>
      </c>
      <c r="BY161" s="61">
        <v>69</v>
      </c>
      <c r="BZ161" s="61">
        <v>15</v>
      </c>
      <c r="CA161" s="61">
        <v>61</v>
      </c>
      <c r="CB161" s="61">
        <v>3.5</v>
      </c>
      <c r="CC161" s="61">
        <v>74</v>
      </c>
      <c r="CD161" s="61">
        <v>-5.7</v>
      </c>
      <c r="CE161" s="61">
        <v>38</v>
      </c>
      <c r="CF161" s="61">
        <v>73</v>
      </c>
      <c r="CG161" s="61">
        <v>62</v>
      </c>
      <c r="CH161" s="61">
        <v>6.2</v>
      </c>
      <c r="CI161" s="61">
        <v>62</v>
      </c>
      <c r="CJ161" s="61">
        <v>-1.3</v>
      </c>
      <c r="CK161" s="61">
        <v>63</v>
      </c>
      <c r="CL161" s="61">
        <v>-2.2000000000000002</v>
      </c>
      <c r="CM161" s="61">
        <v>64</v>
      </c>
      <c r="CN161" s="61">
        <v>0.3</v>
      </c>
      <c r="CO161" s="61">
        <v>57</v>
      </c>
      <c r="CP161" s="61">
        <v>3.6</v>
      </c>
      <c r="CQ161" s="61">
        <v>66</v>
      </c>
      <c r="CR161" s="61">
        <v>0.24</v>
      </c>
      <c r="CS161" s="61">
        <v>53</v>
      </c>
      <c r="CT161" s="61">
        <v>15</v>
      </c>
      <c r="CU161" s="61">
        <v>60</v>
      </c>
      <c r="CV161" s="61">
        <v>234</v>
      </c>
      <c r="CW161" s="61">
        <v>190</v>
      </c>
      <c r="CX161" s="61">
        <v>304</v>
      </c>
      <c r="CY161" s="61">
        <v>222</v>
      </c>
      <c r="CZ161" s="61" t="s">
        <v>356</v>
      </c>
      <c r="DA161" s="61" t="s">
        <v>357</v>
      </c>
      <c r="DB161" s="61" t="s">
        <v>358</v>
      </c>
      <c r="DC161" s="61" t="s">
        <v>359</v>
      </c>
    </row>
    <row r="162" spans="1:107">
      <c r="A162" s="61" t="s">
        <v>3615</v>
      </c>
      <c r="B162" s="61" t="s">
        <v>132</v>
      </c>
      <c r="C162" s="61" t="s">
        <v>332</v>
      </c>
      <c r="D162" s="61">
        <v>2021</v>
      </c>
      <c r="E162" s="61" t="s">
        <v>333</v>
      </c>
      <c r="F162" s="61" t="s">
        <v>2565</v>
      </c>
      <c r="G162" s="61" t="s">
        <v>3616</v>
      </c>
      <c r="H162" s="61" t="s">
        <v>2567</v>
      </c>
      <c r="I162" s="61" t="s">
        <v>2568</v>
      </c>
      <c r="J162" s="61" t="s">
        <v>364</v>
      </c>
      <c r="K162" s="61" t="s">
        <v>3617</v>
      </c>
      <c r="L162" s="61" t="s">
        <v>2570</v>
      </c>
      <c r="M162" s="61" t="s">
        <v>2571</v>
      </c>
      <c r="N162" s="61" t="s">
        <v>2572</v>
      </c>
      <c r="O162" s="61" t="s">
        <v>2573</v>
      </c>
      <c r="P162" s="61" t="s">
        <v>367</v>
      </c>
      <c r="Q162" s="61" t="s">
        <v>368</v>
      </c>
      <c r="R162" s="61" t="s">
        <v>453</v>
      </c>
      <c r="S162" s="61" t="s">
        <v>3618</v>
      </c>
      <c r="T162" s="61" t="s">
        <v>2541</v>
      </c>
      <c r="U162" s="61">
        <v>104</v>
      </c>
      <c r="V162" s="61" t="s">
        <v>3619</v>
      </c>
      <c r="W162" s="61" t="s">
        <v>637</v>
      </c>
      <c r="X162" s="61" t="s">
        <v>351</v>
      </c>
      <c r="Y162" s="62">
        <v>44418</v>
      </c>
      <c r="Z162" s="61" t="s">
        <v>3620</v>
      </c>
      <c r="AA162" s="61" t="b">
        <v>0</v>
      </c>
      <c r="AB162" s="61" t="s">
        <v>105</v>
      </c>
      <c r="AF162" s="61" t="s">
        <v>353</v>
      </c>
      <c r="AH162" s="61">
        <v>6</v>
      </c>
      <c r="AI162" s="62">
        <v>44901</v>
      </c>
      <c r="AK162" s="61">
        <v>6</v>
      </c>
      <c r="AL162" s="62">
        <v>44901</v>
      </c>
      <c r="AN162" s="61">
        <v>5</v>
      </c>
      <c r="AO162" s="62">
        <v>44901</v>
      </c>
      <c r="AQ162" s="61">
        <v>6</v>
      </c>
      <c r="AR162" s="62">
        <v>44901</v>
      </c>
      <c r="AT162" s="61">
        <v>5</v>
      </c>
      <c r="AU162" s="62">
        <v>44901</v>
      </c>
      <c r="AW162" s="61">
        <v>5</v>
      </c>
      <c r="AX162" s="62">
        <v>44901</v>
      </c>
      <c r="AZ162" s="61">
        <v>5</v>
      </c>
      <c r="BA162" s="62">
        <v>44901</v>
      </c>
      <c r="BC162" s="61">
        <v>34</v>
      </c>
      <c r="BD162" s="62">
        <v>44812</v>
      </c>
      <c r="BE162" s="61" t="s">
        <v>354</v>
      </c>
      <c r="BF162" s="61">
        <v>2</v>
      </c>
      <c r="BG162" s="62">
        <v>44901</v>
      </c>
      <c r="BI162" s="61" t="s">
        <v>3621</v>
      </c>
      <c r="BJ162" s="61">
        <v>5.5</v>
      </c>
      <c r="BK162" s="61">
        <v>62</v>
      </c>
      <c r="BL162" s="61">
        <v>8.1</v>
      </c>
      <c r="BM162" s="61">
        <v>48</v>
      </c>
      <c r="BN162" s="61">
        <v>-7.4</v>
      </c>
      <c r="BO162" s="61">
        <v>84</v>
      </c>
      <c r="BP162" s="61">
        <v>0.9</v>
      </c>
      <c r="BQ162" s="61">
        <v>74</v>
      </c>
      <c r="BR162" s="61">
        <v>57</v>
      </c>
      <c r="BS162" s="61">
        <v>74</v>
      </c>
      <c r="BT162" s="61">
        <v>98</v>
      </c>
      <c r="BU162" s="61">
        <v>72</v>
      </c>
      <c r="BV162" s="61">
        <v>126</v>
      </c>
      <c r="BW162" s="61">
        <v>73</v>
      </c>
      <c r="BX162" s="61">
        <v>106</v>
      </c>
      <c r="BY162" s="61">
        <v>70</v>
      </c>
      <c r="BZ162" s="61">
        <v>12</v>
      </c>
      <c r="CA162" s="61">
        <v>61</v>
      </c>
      <c r="CB162" s="61">
        <v>1.5</v>
      </c>
      <c r="CC162" s="61">
        <v>75</v>
      </c>
      <c r="CD162" s="61">
        <v>-5.0999999999999996</v>
      </c>
      <c r="CE162" s="61">
        <v>35</v>
      </c>
      <c r="CF162" s="61">
        <v>67</v>
      </c>
      <c r="CG162" s="61">
        <v>62</v>
      </c>
      <c r="CH162" s="61">
        <v>11.4</v>
      </c>
      <c r="CI162" s="61">
        <v>63</v>
      </c>
      <c r="CJ162" s="61">
        <v>-1</v>
      </c>
      <c r="CK162" s="61">
        <v>63</v>
      </c>
      <c r="CL162" s="61">
        <v>0</v>
      </c>
      <c r="CM162" s="61">
        <v>63</v>
      </c>
      <c r="CN162" s="61">
        <v>0.2</v>
      </c>
      <c r="CO162" s="61">
        <v>57</v>
      </c>
      <c r="CP162" s="61">
        <v>4.5</v>
      </c>
      <c r="CQ162" s="61">
        <v>66</v>
      </c>
      <c r="CR162" s="61">
        <v>-0.05</v>
      </c>
      <c r="CS162" s="61">
        <v>50</v>
      </c>
      <c r="CT162" s="61">
        <v>19</v>
      </c>
      <c r="CU162" s="61">
        <v>59</v>
      </c>
      <c r="CV162" s="61">
        <v>261</v>
      </c>
      <c r="CW162" s="61">
        <v>208</v>
      </c>
      <c r="CX162" s="61">
        <v>356</v>
      </c>
      <c r="CY162" s="61">
        <v>247</v>
      </c>
      <c r="CZ162" s="61" t="s">
        <v>356</v>
      </c>
      <c r="DA162" s="61" t="s">
        <v>357</v>
      </c>
      <c r="DB162" s="61" t="s">
        <v>358</v>
      </c>
      <c r="DC162" s="61" t="s">
        <v>359</v>
      </c>
    </row>
    <row r="163" spans="1:107">
      <c r="A163" s="61" t="s">
        <v>3622</v>
      </c>
      <c r="B163" s="61" t="s">
        <v>26</v>
      </c>
      <c r="C163" s="61" t="s">
        <v>332</v>
      </c>
      <c r="D163" s="61">
        <v>2021</v>
      </c>
      <c r="E163" s="61" t="s">
        <v>333</v>
      </c>
      <c r="F163" s="61" t="s">
        <v>704</v>
      </c>
      <c r="G163" s="61" t="s">
        <v>1576</v>
      </c>
      <c r="H163" s="61" t="s">
        <v>387</v>
      </c>
      <c r="I163" s="61" t="s">
        <v>706</v>
      </c>
      <c r="J163" s="61" t="s">
        <v>1577</v>
      </c>
      <c r="K163" s="61" t="s">
        <v>1578</v>
      </c>
      <c r="L163" s="61" t="s">
        <v>708</v>
      </c>
      <c r="M163" s="61" t="s">
        <v>709</v>
      </c>
      <c r="N163" s="61" t="s">
        <v>346</v>
      </c>
      <c r="O163" s="61" t="s">
        <v>710</v>
      </c>
      <c r="P163" s="61" t="s">
        <v>346</v>
      </c>
      <c r="Q163" s="61" t="s">
        <v>1623</v>
      </c>
      <c r="R163" s="61" t="s">
        <v>3623</v>
      </c>
      <c r="S163" s="61" t="s">
        <v>3624</v>
      </c>
      <c r="T163" s="61" t="s">
        <v>2541</v>
      </c>
      <c r="U163" s="61">
        <v>7</v>
      </c>
      <c r="V163" s="61" t="s">
        <v>3625</v>
      </c>
      <c r="W163" s="61" t="s">
        <v>605</v>
      </c>
      <c r="X163" s="61" t="s">
        <v>351</v>
      </c>
      <c r="Y163" s="62">
        <v>44419</v>
      </c>
      <c r="Z163" s="61" t="s">
        <v>3626</v>
      </c>
      <c r="AA163" s="61" t="b">
        <v>0</v>
      </c>
      <c r="AB163" s="61" t="s">
        <v>20</v>
      </c>
      <c r="AF163" s="61" t="s">
        <v>353</v>
      </c>
      <c r="AH163" s="61">
        <v>5</v>
      </c>
      <c r="AI163" s="62">
        <v>44901</v>
      </c>
      <c r="AK163" s="61">
        <v>5</v>
      </c>
      <c r="AL163" s="62">
        <v>44901</v>
      </c>
      <c r="AN163" s="61">
        <v>5</v>
      </c>
      <c r="AO163" s="62">
        <v>44901</v>
      </c>
      <c r="AQ163" s="61">
        <v>5</v>
      </c>
      <c r="AR163" s="62">
        <v>44901</v>
      </c>
      <c r="AT163" s="61">
        <v>5</v>
      </c>
      <c r="AU163" s="62">
        <v>44901</v>
      </c>
      <c r="AW163" s="61">
        <v>6</v>
      </c>
      <c r="AX163" s="62">
        <v>44901</v>
      </c>
      <c r="AZ163" s="61">
        <v>5</v>
      </c>
      <c r="BA163" s="62">
        <v>44901</v>
      </c>
      <c r="BC163" s="61">
        <v>43</v>
      </c>
      <c r="BD163" s="62">
        <v>44811</v>
      </c>
      <c r="BE163" s="61" t="s">
        <v>354</v>
      </c>
      <c r="BF163" s="61">
        <v>2</v>
      </c>
      <c r="BG163" s="62">
        <v>44901</v>
      </c>
      <c r="BI163" s="61" t="s">
        <v>3627</v>
      </c>
      <c r="BJ163" s="61">
        <v>-6.7</v>
      </c>
      <c r="BK163" s="61">
        <v>60</v>
      </c>
      <c r="BL163" s="61">
        <v>-7.9</v>
      </c>
      <c r="BM163" s="61">
        <v>52</v>
      </c>
      <c r="BN163" s="61">
        <v>-3.2</v>
      </c>
      <c r="BO163" s="61">
        <v>84</v>
      </c>
      <c r="BP163" s="61">
        <v>7.2</v>
      </c>
      <c r="BQ163" s="61">
        <v>75</v>
      </c>
      <c r="BR163" s="61">
        <v>64</v>
      </c>
      <c r="BS163" s="61">
        <v>75</v>
      </c>
      <c r="BT163" s="61">
        <v>100</v>
      </c>
      <c r="BU163" s="61">
        <v>73</v>
      </c>
      <c r="BV163" s="61">
        <v>135</v>
      </c>
      <c r="BW163" s="61">
        <v>73</v>
      </c>
      <c r="BX163" s="61">
        <v>96</v>
      </c>
      <c r="BY163" s="61">
        <v>72</v>
      </c>
      <c r="BZ163" s="61">
        <v>20</v>
      </c>
      <c r="CA163" s="61">
        <v>67</v>
      </c>
      <c r="CB163" s="61">
        <v>4.9000000000000004</v>
      </c>
      <c r="CC163" s="61">
        <v>76</v>
      </c>
      <c r="CD163" s="61">
        <v>-6.5</v>
      </c>
      <c r="CE163" s="61">
        <v>42</v>
      </c>
      <c r="CF163" s="61">
        <v>78</v>
      </c>
      <c r="CG163" s="61">
        <v>66</v>
      </c>
      <c r="CH163" s="61">
        <v>16.3</v>
      </c>
      <c r="CI163" s="61">
        <v>64</v>
      </c>
      <c r="CJ163" s="61">
        <v>-1.3</v>
      </c>
      <c r="CK163" s="61">
        <v>66</v>
      </c>
      <c r="CL163" s="61">
        <v>-0.8</v>
      </c>
      <c r="CM163" s="61">
        <v>67</v>
      </c>
      <c r="CN163" s="61">
        <v>0.8</v>
      </c>
      <c r="CO163" s="61">
        <v>60</v>
      </c>
      <c r="CP163" s="61">
        <v>4.8</v>
      </c>
      <c r="CQ163" s="61">
        <v>68</v>
      </c>
      <c r="CR163" s="61">
        <v>0.84</v>
      </c>
      <c r="CS163" s="61">
        <v>56</v>
      </c>
      <c r="CT163" s="61">
        <v>22</v>
      </c>
      <c r="CU163" s="61">
        <v>61</v>
      </c>
      <c r="CV163" s="61">
        <v>269</v>
      </c>
      <c r="CW163" s="61">
        <v>207</v>
      </c>
      <c r="CX163" s="61">
        <v>369</v>
      </c>
      <c r="CY163" s="61">
        <v>262</v>
      </c>
      <c r="CZ163" s="61" t="s">
        <v>356</v>
      </c>
      <c r="DA163" s="61" t="s">
        <v>357</v>
      </c>
      <c r="DB163" s="61" t="s">
        <v>358</v>
      </c>
      <c r="DC163" s="61" t="s">
        <v>359</v>
      </c>
    </row>
    <row r="164" spans="1:107">
      <c r="A164" s="61" t="s">
        <v>3628</v>
      </c>
      <c r="B164" s="61" t="s">
        <v>203</v>
      </c>
      <c r="C164" s="61" t="s">
        <v>332</v>
      </c>
      <c r="D164" s="61">
        <v>2021</v>
      </c>
      <c r="E164" s="61" t="s">
        <v>333</v>
      </c>
      <c r="F164" s="61" t="s">
        <v>2595</v>
      </c>
      <c r="G164" s="61" t="s">
        <v>3454</v>
      </c>
      <c r="H164" s="61" t="s">
        <v>346</v>
      </c>
      <c r="I164" s="61" t="s">
        <v>890</v>
      </c>
      <c r="J164" s="61" t="s">
        <v>471</v>
      </c>
      <c r="K164" s="61" t="s">
        <v>684</v>
      </c>
      <c r="L164" s="61" t="s">
        <v>371</v>
      </c>
      <c r="M164" s="61" t="s">
        <v>372</v>
      </c>
      <c r="N164" s="61" t="s">
        <v>894</v>
      </c>
      <c r="O164" s="61" t="s">
        <v>895</v>
      </c>
      <c r="P164" s="61" t="s">
        <v>475</v>
      </c>
      <c r="Q164" s="61" t="s">
        <v>476</v>
      </c>
      <c r="R164" s="61" t="s">
        <v>420</v>
      </c>
      <c r="S164" s="61" t="s">
        <v>685</v>
      </c>
      <c r="T164" s="61" t="s">
        <v>2541</v>
      </c>
      <c r="U164" s="61">
        <v>171</v>
      </c>
      <c r="V164" s="61" t="s">
        <v>3629</v>
      </c>
      <c r="W164" s="61" t="s">
        <v>3630</v>
      </c>
      <c r="X164" s="61" t="s">
        <v>351</v>
      </c>
      <c r="Y164" s="62">
        <v>44419</v>
      </c>
      <c r="Z164" s="61" t="s">
        <v>3631</v>
      </c>
      <c r="AA164" s="61" t="b">
        <v>0</v>
      </c>
      <c r="AB164" s="61" t="s">
        <v>109</v>
      </c>
      <c r="AF164" s="61" t="s">
        <v>353</v>
      </c>
      <c r="AH164" s="61">
        <v>6</v>
      </c>
      <c r="AI164" s="62">
        <v>44901</v>
      </c>
      <c r="AK164" s="61">
        <v>6</v>
      </c>
      <c r="AL164" s="62">
        <v>44901</v>
      </c>
      <c r="AN164" s="61">
        <v>5</v>
      </c>
      <c r="AO164" s="62">
        <v>44901</v>
      </c>
      <c r="AQ164" s="61">
        <v>6</v>
      </c>
      <c r="AR164" s="62">
        <v>44901</v>
      </c>
      <c r="AT164" s="61">
        <v>5</v>
      </c>
      <c r="AU164" s="62">
        <v>44901</v>
      </c>
      <c r="AW164" s="61">
        <v>6</v>
      </c>
      <c r="AX164" s="62">
        <v>44901</v>
      </c>
      <c r="AZ164" s="61">
        <v>5</v>
      </c>
      <c r="BA164" s="62">
        <v>44901</v>
      </c>
      <c r="BC164" s="61">
        <v>42</v>
      </c>
      <c r="BD164" s="62">
        <v>44811</v>
      </c>
      <c r="BE164" s="61" t="s">
        <v>354</v>
      </c>
      <c r="BF164" s="61">
        <v>2</v>
      </c>
      <c r="BG164" s="62">
        <v>44901</v>
      </c>
      <c r="BI164" s="61" t="s">
        <v>3632</v>
      </c>
      <c r="BJ164" s="61">
        <v>-2.9</v>
      </c>
      <c r="BK164" s="61">
        <v>62</v>
      </c>
      <c r="BL164" s="61">
        <v>-3.7</v>
      </c>
      <c r="BM164" s="61">
        <v>54</v>
      </c>
      <c r="BN164" s="61">
        <v>-1.6</v>
      </c>
      <c r="BO164" s="61">
        <v>73</v>
      </c>
      <c r="BP164" s="61">
        <v>8.1</v>
      </c>
      <c r="BQ164" s="61">
        <v>75</v>
      </c>
      <c r="BR164" s="61">
        <v>58</v>
      </c>
      <c r="BS164" s="61">
        <v>75</v>
      </c>
      <c r="BT164" s="61">
        <v>106</v>
      </c>
      <c r="BU164" s="61">
        <v>74</v>
      </c>
      <c r="BV164" s="61">
        <v>148</v>
      </c>
      <c r="BW164" s="61">
        <v>74</v>
      </c>
      <c r="BX164" s="61">
        <v>125</v>
      </c>
      <c r="BY164" s="61">
        <v>72</v>
      </c>
      <c r="BZ164" s="61">
        <v>29</v>
      </c>
      <c r="CA164" s="61">
        <v>66</v>
      </c>
      <c r="CB164" s="61">
        <v>3.5</v>
      </c>
      <c r="CC164" s="61">
        <v>76</v>
      </c>
      <c r="CD164" s="61">
        <v>-4.3</v>
      </c>
      <c r="CE164" s="61">
        <v>45</v>
      </c>
      <c r="CF164" s="61">
        <v>83</v>
      </c>
      <c r="CG164" s="61">
        <v>68</v>
      </c>
      <c r="CH164" s="61">
        <v>4.5</v>
      </c>
      <c r="CI164" s="61">
        <v>66</v>
      </c>
      <c r="CJ164" s="61">
        <v>-3</v>
      </c>
      <c r="CK164" s="61">
        <v>67</v>
      </c>
      <c r="CL164" s="61">
        <v>-4.2</v>
      </c>
      <c r="CM164" s="61">
        <v>68</v>
      </c>
      <c r="CN164" s="61">
        <v>-0.5</v>
      </c>
      <c r="CO164" s="61">
        <v>62</v>
      </c>
      <c r="CP164" s="61">
        <v>5.8</v>
      </c>
      <c r="CQ164" s="61">
        <v>69</v>
      </c>
      <c r="CR164" s="61">
        <v>0.03</v>
      </c>
      <c r="CS164" s="61">
        <v>56</v>
      </c>
      <c r="CT164" s="61">
        <v>-4</v>
      </c>
      <c r="CU164" s="61">
        <v>65</v>
      </c>
      <c r="CV164" s="61">
        <v>200</v>
      </c>
      <c r="CW164" s="61">
        <v>146</v>
      </c>
      <c r="CX164" s="61">
        <v>280</v>
      </c>
      <c r="CY164" s="61">
        <v>190</v>
      </c>
      <c r="CZ164" s="61" t="s">
        <v>356</v>
      </c>
      <c r="DA164" s="61" t="s">
        <v>357</v>
      </c>
      <c r="DB164" s="61" t="s">
        <v>358</v>
      </c>
      <c r="DC164" s="61" t="s">
        <v>359</v>
      </c>
    </row>
    <row r="165" spans="1:107">
      <c r="A165" s="61" t="s">
        <v>3633</v>
      </c>
      <c r="B165" s="61" t="s">
        <v>100</v>
      </c>
      <c r="C165" s="61" t="s">
        <v>332</v>
      </c>
      <c r="D165" s="61">
        <v>2021</v>
      </c>
      <c r="E165" s="61" t="s">
        <v>333</v>
      </c>
      <c r="F165" s="61" t="s">
        <v>2715</v>
      </c>
      <c r="G165" s="61" t="s">
        <v>3634</v>
      </c>
      <c r="H165" s="61" t="s">
        <v>755</v>
      </c>
      <c r="I165" s="61" t="s">
        <v>717</v>
      </c>
      <c r="J165" s="61" t="s">
        <v>369</v>
      </c>
      <c r="K165" s="61" t="s">
        <v>3635</v>
      </c>
      <c r="L165" s="61" t="s">
        <v>420</v>
      </c>
      <c r="M165" s="61" t="s">
        <v>372</v>
      </c>
      <c r="N165" s="61" t="s">
        <v>477</v>
      </c>
      <c r="O165" s="61" t="s">
        <v>718</v>
      </c>
      <c r="P165" s="61" t="s">
        <v>456</v>
      </c>
      <c r="Q165" s="61" t="s">
        <v>569</v>
      </c>
      <c r="R165" s="61" t="s">
        <v>344</v>
      </c>
      <c r="S165" s="61" t="s">
        <v>3636</v>
      </c>
      <c r="T165" s="61" t="s">
        <v>2541</v>
      </c>
      <c r="U165" s="61">
        <v>75</v>
      </c>
      <c r="V165" s="61" t="s">
        <v>3637</v>
      </c>
      <c r="W165" s="61" t="s">
        <v>3638</v>
      </c>
      <c r="X165" s="61" t="s">
        <v>351</v>
      </c>
      <c r="Y165" s="62">
        <v>44420</v>
      </c>
      <c r="Z165" s="61" t="s">
        <v>3639</v>
      </c>
      <c r="AA165" s="61" t="b">
        <v>0</v>
      </c>
      <c r="AB165" s="61" t="s">
        <v>86</v>
      </c>
      <c r="AF165" s="61" t="s">
        <v>353</v>
      </c>
      <c r="AH165" s="61">
        <v>6</v>
      </c>
      <c r="AI165" s="62">
        <v>44901</v>
      </c>
      <c r="AK165" s="61">
        <v>6</v>
      </c>
      <c r="AL165" s="62">
        <v>44901</v>
      </c>
      <c r="AN165" s="61">
        <v>5</v>
      </c>
      <c r="AO165" s="62">
        <v>44901</v>
      </c>
      <c r="AQ165" s="61">
        <v>6</v>
      </c>
      <c r="AR165" s="62">
        <v>44901</v>
      </c>
      <c r="AT165" s="61">
        <v>5</v>
      </c>
      <c r="AU165" s="62">
        <v>44901</v>
      </c>
      <c r="AW165" s="61">
        <v>5</v>
      </c>
      <c r="AX165" s="62">
        <v>44901</v>
      </c>
      <c r="AZ165" s="61">
        <v>5</v>
      </c>
      <c r="BA165" s="62">
        <v>44901</v>
      </c>
      <c r="BC165" s="61">
        <v>39</v>
      </c>
      <c r="BD165" s="62">
        <v>44811</v>
      </c>
      <c r="BE165" s="61" t="s">
        <v>354</v>
      </c>
      <c r="BF165" s="61">
        <v>2</v>
      </c>
      <c r="BG165" s="62">
        <v>44901</v>
      </c>
      <c r="BI165" s="61" t="s">
        <v>3640</v>
      </c>
      <c r="BJ165" s="61">
        <v>1.9</v>
      </c>
      <c r="BK165" s="61">
        <v>61</v>
      </c>
      <c r="BL165" s="61">
        <v>4.5999999999999996</v>
      </c>
      <c r="BM165" s="61">
        <v>51</v>
      </c>
      <c r="BN165" s="61">
        <v>-3.5</v>
      </c>
      <c r="BO165" s="61">
        <v>74</v>
      </c>
      <c r="BP165" s="61">
        <v>4.5</v>
      </c>
      <c r="BQ165" s="61">
        <v>74</v>
      </c>
      <c r="BR165" s="61">
        <v>52</v>
      </c>
      <c r="BS165" s="61">
        <v>74</v>
      </c>
      <c r="BT165" s="61">
        <v>94</v>
      </c>
      <c r="BU165" s="61">
        <v>72</v>
      </c>
      <c r="BV165" s="61">
        <v>128</v>
      </c>
      <c r="BW165" s="61">
        <v>72</v>
      </c>
      <c r="BX165" s="61">
        <v>117</v>
      </c>
      <c r="BY165" s="61">
        <v>71</v>
      </c>
      <c r="BZ165" s="61">
        <v>23</v>
      </c>
      <c r="CA165" s="61">
        <v>65</v>
      </c>
      <c r="CB165" s="61">
        <v>3.9</v>
      </c>
      <c r="CC165" s="61">
        <v>75</v>
      </c>
      <c r="CD165" s="61">
        <v>-6.5</v>
      </c>
      <c r="CE165" s="61">
        <v>43</v>
      </c>
      <c r="CF165" s="61">
        <v>69</v>
      </c>
      <c r="CG165" s="61">
        <v>66</v>
      </c>
      <c r="CH165" s="61">
        <v>2.7</v>
      </c>
      <c r="CI165" s="61">
        <v>65</v>
      </c>
      <c r="CJ165" s="61">
        <v>-0.5</v>
      </c>
      <c r="CK165" s="61">
        <v>65</v>
      </c>
      <c r="CL165" s="61">
        <v>-0.5</v>
      </c>
      <c r="CM165" s="61">
        <v>67</v>
      </c>
      <c r="CN165" s="61">
        <v>-0.4</v>
      </c>
      <c r="CO165" s="61">
        <v>60</v>
      </c>
      <c r="CP165" s="61">
        <v>2.7</v>
      </c>
      <c r="CQ165" s="61">
        <v>68</v>
      </c>
      <c r="CR165" s="61">
        <v>0.61</v>
      </c>
      <c r="CS165" s="61">
        <v>54</v>
      </c>
      <c r="CT165" s="61">
        <v>22</v>
      </c>
      <c r="CU165" s="61">
        <v>61</v>
      </c>
      <c r="CV165" s="61">
        <v>193</v>
      </c>
      <c r="CW165" s="61">
        <v>156</v>
      </c>
      <c r="CX165" s="61">
        <v>248</v>
      </c>
      <c r="CY165" s="61">
        <v>181</v>
      </c>
      <c r="CZ165" s="61" t="s">
        <v>356</v>
      </c>
      <c r="DA165" s="61" t="s">
        <v>357</v>
      </c>
      <c r="DB165" s="61" t="s">
        <v>358</v>
      </c>
      <c r="DC165" s="61" t="s">
        <v>359</v>
      </c>
    </row>
    <row r="166" spans="1:107">
      <c r="A166" s="61" t="s">
        <v>3641</v>
      </c>
      <c r="B166" s="61" t="s">
        <v>133</v>
      </c>
      <c r="C166" s="61" t="s">
        <v>332</v>
      </c>
      <c r="D166" s="61">
        <v>2021</v>
      </c>
      <c r="E166" s="61" t="s">
        <v>333</v>
      </c>
      <c r="F166" s="61" t="s">
        <v>334</v>
      </c>
      <c r="G166" s="61" t="s">
        <v>3642</v>
      </c>
      <c r="H166" s="61" t="s">
        <v>336</v>
      </c>
      <c r="I166" s="61" t="s">
        <v>337</v>
      </c>
      <c r="J166" s="61" t="s">
        <v>383</v>
      </c>
      <c r="K166" s="61" t="s">
        <v>1243</v>
      </c>
      <c r="L166" s="61" t="s">
        <v>340</v>
      </c>
      <c r="M166" s="61" t="s">
        <v>341</v>
      </c>
      <c r="N166" s="61" t="s">
        <v>342</v>
      </c>
      <c r="O166" s="61" t="s">
        <v>343</v>
      </c>
      <c r="P166" s="61" t="s">
        <v>387</v>
      </c>
      <c r="Q166" s="61" t="s">
        <v>388</v>
      </c>
      <c r="R166" s="61" t="s">
        <v>486</v>
      </c>
      <c r="S166" s="61" t="s">
        <v>1244</v>
      </c>
      <c r="T166" s="61" t="s">
        <v>2541</v>
      </c>
      <c r="U166" s="61">
        <v>105</v>
      </c>
      <c r="V166" s="61" t="s">
        <v>3643</v>
      </c>
      <c r="W166" s="61" t="s">
        <v>605</v>
      </c>
      <c r="X166" s="61" t="s">
        <v>351</v>
      </c>
      <c r="Y166" s="62">
        <v>44420</v>
      </c>
      <c r="Z166" s="61" t="s">
        <v>3644</v>
      </c>
      <c r="AA166" s="61" t="b">
        <v>0</v>
      </c>
      <c r="AB166" s="61" t="s">
        <v>105</v>
      </c>
      <c r="AF166" s="61" t="s">
        <v>353</v>
      </c>
      <c r="AH166" s="61">
        <v>6</v>
      </c>
      <c r="AI166" s="62">
        <v>44901</v>
      </c>
      <c r="AK166" s="61">
        <v>6</v>
      </c>
      <c r="AL166" s="62">
        <v>44901</v>
      </c>
      <c r="AN166" s="61">
        <v>5</v>
      </c>
      <c r="AO166" s="62">
        <v>44901</v>
      </c>
      <c r="AQ166" s="61">
        <v>6</v>
      </c>
      <c r="AR166" s="62">
        <v>44901</v>
      </c>
      <c r="AT166" s="61">
        <v>6</v>
      </c>
      <c r="AU166" s="62">
        <v>44901</v>
      </c>
      <c r="AW166" s="61">
        <v>6</v>
      </c>
      <c r="AX166" s="62">
        <v>44901</v>
      </c>
      <c r="AZ166" s="61">
        <v>5</v>
      </c>
      <c r="BA166" s="62">
        <v>44901</v>
      </c>
      <c r="BC166" s="61">
        <v>39</v>
      </c>
      <c r="BD166" s="62">
        <v>44812</v>
      </c>
      <c r="BE166" s="61" t="s">
        <v>354</v>
      </c>
      <c r="BF166" s="61">
        <v>1</v>
      </c>
      <c r="BG166" s="62">
        <v>44901</v>
      </c>
      <c r="BI166" s="61" t="s">
        <v>3645</v>
      </c>
      <c r="BJ166" s="61">
        <v>5.5</v>
      </c>
      <c r="BK166" s="61">
        <v>59</v>
      </c>
      <c r="BL166" s="61">
        <v>3.2</v>
      </c>
      <c r="BM166" s="61">
        <v>50</v>
      </c>
      <c r="BN166" s="61">
        <v>-5.6</v>
      </c>
      <c r="BO166" s="61">
        <v>83</v>
      </c>
      <c r="BP166" s="61">
        <v>5.8</v>
      </c>
      <c r="BQ166" s="61">
        <v>74</v>
      </c>
      <c r="BR166" s="61">
        <v>65</v>
      </c>
      <c r="BS166" s="61">
        <v>74</v>
      </c>
      <c r="BT166" s="61">
        <v>130</v>
      </c>
      <c r="BU166" s="61">
        <v>72</v>
      </c>
      <c r="BV166" s="61">
        <v>163</v>
      </c>
      <c r="BW166" s="61">
        <v>72</v>
      </c>
      <c r="BX166" s="61">
        <v>143</v>
      </c>
      <c r="BY166" s="61">
        <v>71</v>
      </c>
      <c r="BZ166" s="61">
        <v>23</v>
      </c>
      <c r="CA166" s="61">
        <v>64</v>
      </c>
      <c r="CB166" s="61">
        <v>4.3</v>
      </c>
      <c r="CC166" s="61">
        <v>75</v>
      </c>
      <c r="CD166" s="61">
        <v>-8</v>
      </c>
      <c r="CE166" s="61">
        <v>40</v>
      </c>
      <c r="CF166" s="61">
        <v>85</v>
      </c>
      <c r="CG166" s="61">
        <v>63</v>
      </c>
      <c r="CH166" s="61">
        <v>9.4</v>
      </c>
      <c r="CI166" s="61">
        <v>63</v>
      </c>
      <c r="CJ166" s="61">
        <v>0.6</v>
      </c>
      <c r="CK166" s="61">
        <v>64</v>
      </c>
      <c r="CL166" s="61">
        <v>0.2</v>
      </c>
      <c r="CM166" s="61">
        <v>65</v>
      </c>
      <c r="CN166" s="61">
        <v>0.5</v>
      </c>
      <c r="CO166" s="61">
        <v>59</v>
      </c>
      <c r="CP166" s="61">
        <v>3.1</v>
      </c>
      <c r="CQ166" s="61">
        <v>67</v>
      </c>
      <c r="CR166" s="61">
        <v>0.53</v>
      </c>
      <c r="CS166" s="61">
        <v>54</v>
      </c>
      <c r="CT166" s="61">
        <v>13</v>
      </c>
      <c r="CU166" s="61">
        <v>59</v>
      </c>
      <c r="CV166" s="61">
        <v>297</v>
      </c>
      <c r="CW166" s="61">
        <v>260</v>
      </c>
      <c r="CX166" s="61">
        <v>378</v>
      </c>
      <c r="CY166" s="61">
        <v>289</v>
      </c>
      <c r="CZ166" s="61" t="s">
        <v>356</v>
      </c>
      <c r="DA166" s="61" t="s">
        <v>357</v>
      </c>
      <c r="DB166" s="61" t="s">
        <v>358</v>
      </c>
      <c r="DC166" s="61" t="s">
        <v>359</v>
      </c>
    </row>
    <row r="167" spans="1:107">
      <c r="A167" s="61" t="s">
        <v>3646</v>
      </c>
      <c r="B167" s="61" t="s">
        <v>204</v>
      </c>
      <c r="C167" s="61" t="s">
        <v>332</v>
      </c>
      <c r="D167" s="61">
        <v>2021</v>
      </c>
      <c r="E167" s="61" t="s">
        <v>333</v>
      </c>
      <c r="F167" s="61" t="s">
        <v>2678</v>
      </c>
      <c r="G167" s="61" t="s">
        <v>3647</v>
      </c>
      <c r="H167" s="61" t="s">
        <v>2680</v>
      </c>
      <c r="I167" s="61" t="s">
        <v>2681</v>
      </c>
      <c r="J167" s="61" t="s">
        <v>669</v>
      </c>
      <c r="K167" s="61" t="s">
        <v>3389</v>
      </c>
      <c r="L167" s="61" t="s">
        <v>542</v>
      </c>
      <c r="M167" s="61" t="s">
        <v>2683</v>
      </c>
      <c r="N167" s="61" t="s">
        <v>2539</v>
      </c>
      <c r="O167" s="61" t="s">
        <v>2684</v>
      </c>
      <c r="P167" s="61" t="s">
        <v>471</v>
      </c>
      <c r="Q167" s="61" t="s">
        <v>671</v>
      </c>
      <c r="R167" s="61" t="s">
        <v>389</v>
      </c>
      <c r="S167" s="61" t="s">
        <v>3390</v>
      </c>
      <c r="T167" s="61" t="s">
        <v>2541</v>
      </c>
      <c r="U167" s="61">
        <v>172</v>
      </c>
      <c r="V167" s="61" t="s">
        <v>3648</v>
      </c>
      <c r="W167" s="61" t="s">
        <v>627</v>
      </c>
      <c r="X167" s="61" t="s">
        <v>351</v>
      </c>
      <c r="Y167" s="62">
        <v>44422</v>
      </c>
      <c r="Z167" s="61" t="s">
        <v>3649</v>
      </c>
      <c r="AA167" s="61" t="b">
        <v>0</v>
      </c>
      <c r="AB167" s="61" t="s">
        <v>109</v>
      </c>
      <c r="AF167" s="61" t="s">
        <v>353</v>
      </c>
      <c r="AH167" s="61">
        <v>6</v>
      </c>
      <c r="AI167" s="62">
        <v>44901</v>
      </c>
      <c r="AK167" s="61">
        <v>6</v>
      </c>
      <c r="AL167" s="62">
        <v>44901</v>
      </c>
      <c r="AN167" s="61">
        <v>5</v>
      </c>
      <c r="AO167" s="62">
        <v>44901</v>
      </c>
      <c r="AQ167" s="61">
        <v>6</v>
      </c>
      <c r="AR167" s="62">
        <v>44901</v>
      </c>
      <c r="AT167" s="61">
        <v>5</v>
      </c>
      <c r="AU167" s="62">
        <v>44901</v>
      </c>
      <c r="AW167" s="61">
        <v>6</v>
      </c>
      <c r="AX167" s="62">
        <v>44901</v>
      </c>
      <c r="AZ167" s="61">
        <v>5</v>
      </c>
      <c r="BA167" s="62">
        <v>44901</v>
      </c>
      <c r="BC167" s="61">
        <v>36</v>
      </c>
      <c r="BD167" s="62">
        <v>44811</v>
      </c>
      <c r="BE167" s="61" t="s">
        <v>354</v>
      </c>
      <c r="BF167" s="61">
        <v>1</v>
      </c>
      <c r="BG167" s="62">
        <v>44901</v>
      </c>
      <c r="BI167" s="61" t="s">
        <v>3650</v>
      </c>
      <c r="BJ167" s="61">
        <v>5</v>
      </c>
      <c r="BK167" s="61">
        <v>59</v>
      </c>
      <c r="BL167" s="61">
        <v>5.8</v>
      </c>
      <c r="BM167" s="61">
        <v>46</v>
      </c>
      <c r="BN167" s="61">
        <v>-2.2000000000000002</v>
      </c>
      <c r="BO167" s="61">
        <v>83</v>
      </c>
      <c r="BP167" s="61">
        <v>3.8</v>
      </c>
      <c r="BQ167" s="61">
        <v>74</v>
      </c>
      <c r="BR167" s="61">
        <v>56</v>
      </c>
      <c r="BS167" s="61">
        <v>73</v>
      </c>
      <c r="BT167" s="61">
        <v>87</v>
      </c>
      <c r="BU167" s="61">
        <v>71</v>
      </c>
      <c r="BV167" s="61">
        <v>117</v>
      </c>
      <c r="BW167" s="61">
        <v>70</v>
      </c>
      <c r="BX167" s="61">
        <v>100</v>
      </c>
      <c r="BY167" s="61">
        <v>68</v>
      </c>
      <c r="BZ167" s="61">
        <v>21</v>
      </c>
      <c r="CA167" s="61">
        <v>60</v>
      </c>
      <c r="CB167" s="61">
        <v>2.2999999999999998</v>
      </c>
      <c r="CC167" s="61">
        <v>74</v>
      </c>
      <c r="CD167" s="61">
        <v>-4</v>
      </c>
      <c r="CE167" s="61">
        <v>35</v>
      </c>
      <c r="CF167" s="61">
        <v>55</v>
      </c>
      <c r="CG167" s="61">
        <v>61</v>
      </c>
      <c r="CH167" s="61">
        <v>6</v>
      </c>
      <c r="CI167" s="61">
        <v>60</v>
      </c>
      <c r="CJ167" s="61">
        <v>-2.9</v>
      </c>
      <c r="CK167" s="61">
        <v>62</v>
      </c>
      <c r="CL167" s="61">
        <v>-3.1</v>
      </c>
      <c r="CM167" s="61">
        <v>62</v>
      </c>
      <c r="CN167" s="61">
        <v>0.6</v>
      </c>
      <c r="CO167" s="61">
        <v>55</v>
      </c>
      <c r="CP167" s="61">
        <v>4.5</v>
      </c>
      <c r="CQ167" s="61">
        <v>64</v>
      </c>
      <c r="CR167" s="61">
        <v>0.14000000000000001</v>
      </c>
      <c r="CS167" s="61">
        <v>50</v>
      </c>
      <c r="CT167" s="61">
        <v>11</v>
      </c>
      <c r="CU167" s="61">
        <v>60</v>
      </c>
      <c r="CV167" s="61">
        <v>225</v>
      </c>
      <c r="CW167" s="61">
        <v>173</v>
      </c>
      <c r="CX167" s="61">
        <v>308</v>
      </c>
      <c r="CY167" s="61">
        <v>207</v>
      </c>
      <c r="CZ167" s="61" t="s">
        <v>356</v>
      </c>
      <c r="DA167" s="61" t="s">
        <v>357</v>
      </c>
      <c r="DB167" s="61" t="s">
        <v>358</v>
      </c>
      <c r="DC167" s="61" t="s">
        <v>359</v>
      </c>
    </row>
    <row r="168" spans="1:107">
      <c r="A168" s="61" t="s">
        <v>3651</v>
      </c>
      <c r="B168" s="61" t="s">
        <v>158</v>
      </c>
      <c r="C168" s="61" t="s">
        <v>332</v>
      </c>
      <c r="D168" s="61">
        <v>2021</v>
      </c>
      <c r="E168" s="61" t="s">
        <v>333</v>
      </c>
      <c r="F168" s="61" t="s">
        <v>2818</v>
      </c>
      <c r="G168" s="61" t="s">
        <v>3652</v>
      </c>
      <c r="H168" s="61" t="s">
        <v>383</v>
      </c>
      <c r="I168" s="61" t="s">
        <v>2820</v>
      </c>
      <c r="J168" s="61" t="s">
        <v>596</v>
      </c>
      <c r="K168" s="61" t="s">
        <v>1418</v>
      </c>
      <c r="L168" s="61" t="s">
        <v>387</v>
      </c>
      <c r="M168" s="61" t="s">
        <v>388</v>
      </c>
      <c r="N168" s="61" t="s">
        <v>416</v>
      </c>
      <c r="O168" s="61" t="s">
        <v>2823</v>
      </c>
      <c r="P168" s="61" t="s">
        <v>601</v>
      </c>
      <c r="Q168" s="61" t="s">
        <v>602</v>
      </c>
      <c r="R168" s="61" t="s">
        <v>346</v>
      </c>
      <c r="S168" s="61" t="s">
        <v>1420</v>
      </c>
      <c r="T168" s="61" t="s">
        <v>2541</v>
      </c>
      <c r="U168" s="61">
        <v>129</v>
      </c>
      <c r="V168" s="61" t="s">
        <v>3653</v>
      </c>
      <c r="W168" s="61" t="s">
        <v>1789</v>
      </c>
      <c r="X168" s="61" t="s">
        <v>351</v>
      </c>
      <c r="Y168" s="62">
        <v>44424</v>
      </c>
      <c r="Z168" s="61" t="s">
        <v>3654</v>
      </c>
      <c r="AA168" s="61" t="b">
        <v>0</v>
      </c>
      <c r="AB168" s="61" t="s">
        <v>135</v>
      </c>
      <c r="AF168" s="61" t="s">
        <v>353</v>
      </c>
      <c r="AH168" s="61">
        <v>6</v>
      </c>
      <c r="AI168" s="62">
        <v>44901</v>
      </c>
      <c r="AK168" s="61">
        <v>6</v>
      </c>
      <c r="AL168" s="62">
        <v>44901</v>
      </c>
      <c r="AN168" s="61">
        <v>6</v>
      </c>
      <c r="AO168" s="62">
        <v>44901</v>
      </c>
      <c r="AQ168" s="61">
        <v>6</v>
      </c>
      <c r="AR168" s="62">
        <v>44901</v>
      </c>
      <c r="AT168" s="61">
        <v>5</v>
      </c>
      <c r="AU168" s="62">
        <v>44901</v>
      </c>
      <c r="AW168" s="61">
        <v>6</v>
      </c>
      <c r="AX168" s="62">
        <v>44901</v>
      </c>
      <c r="AZ168" s="61">
        <v>5</v>
      </c>
      <c r="BA168" s="62">
        <v>44901</v>
      </c>
      <c r="BC168" s="61">
        <v>36</v>
      </c>
      <c r="BD168" s="62">
        <v>44811</v>
      </c>
      <c r="BE168" s="61" t="s">
        <v>354</v>
      </c>
      <c r="BF168" s="61">
        <v>2</v>
      </c>
      <c r="BG168" s="62">
        <v>44901</v>
      </c>
      <c r="BI168" s="61" t="s">
        <v>3655</v>
      </c>
      <c r="BJ168" s="61">
        <v>-4.5999999999999996</v>
      </c>
      <c r="BK168" s="61">
        <v>58</v>
      </c>
      <c r="BL168" s="61">
        <v>2</v>
      </c>
      <c r="BM168" s="61">
        <v>47</v>
      </c>
      <c r="BN168" s="61">
        <v>1.7</v>
      </c>
      <c r="BO168" s="61">
        <v>84</v>
      </c>
      <c r="BP168" s="61">
        <v>3.2</v>
      </c>
      <c r="BQ168" s="61">
        <v>75</v>
      </c>
      <c r="BR168" s="61">
        <v>48</v>
      </c>
      <c r="BS168" s="61">
        <v>74</v>
      </c>
      <c r="BT168" s="61">
        <v>84</v>
      </c>
      <c r="BU168" s="61">
        <v>72</v>
      </c>
      <c r="BV168" s="61">
        <v>105</v>
      </c>
      <c r="BW168" s="61">
        <v>71</v>
      </c>
      <c r="BX168" s="61">
        <v>72</v>
      </c>
      <c r="BY168" s="61">
        <v>68</v>
      </c>
      <c r="BZ168" s="61">
        <v>24</v>
      </c>
      <c r="CA168" s="61">
        <v>61</v>
      </c>
      <c r="CB168" s="61">
        <v>1.5</v>
      </c>
      <c r="CC168" s="61">
        <v>74</v>
      </c>
      <c r="CD168" s="61">
        <v>-6.6</v>
      </c>
      <c r="CE168" s="61">
        <v>38</v>
      </c>
      <c r="CF168" s="61">
        <v>59</v>
      </c>
      <c r="CG168" s="61">
        <v>63</v>
      </c>
      <c r="CH168" s="61">
        <v>0.8</v>
      </c>
      <c r="CI168" s="61">
        <v>63</v>
      </c>
      <c r="CJ168" s="61">
        <v>-0.7</v>
      </c>
      <c r="CK168" s="61">
        <v>64</v>
      </c>
      <c r="CL168" s="61">
        <v>-1.2</v>
      </c>
      <c r="CM168" s="61">
        <v>64</v>
      </c>
      <c r="CN168" s="61">
        <v>-1.1000000000000001</v>
      </c>
      <c r="CO168" s="61">
        <v>58</v>
      </c>
      <c r="CP168" s="61">
        <v>7.5</v>
      </c>
      <c r="CQ168" s="61">
        <v>66</v>
      </c>
      <c r="CR168" s="61">
        <v>0.22</v>
      </c>
      <c r="CS168" s="61">
        <v>52</v>
      </c>
      <c r="CT168" s="61">
        <v>39</v>
      </c>
      <c r="CU168" s="61">
        <v>60</v>
      </c>
      <c r="CV168" s="61">
        <v>216</v>
      </c>
      <c r="CW168" s="61">
        <v>166</v>
      </c>
      <c r="CX168" s="61">
        <v>312</v>
      </c>
      <c r="CY168" s="61">
        <v>202</v>
      </c>
      <c r="CZ168" s="61" t="s">
        <v>356</v>
      </c>
      <c r="DA168" s="61" t="s">
        <v>357</v>
      </c>
      <c r="DB168" s="61" t="s">
        <v>358</v>
      </c>
      <c r="DC168" s="61" t="s">
        <v>359</v>
      </c>
    </row>
    <row r="169" spans="1:107">
      <c r="A169" s="61" t="s">
        <v>3656</v>
      </c>
      <c r="B169" s="61" t="s">
        <v>205</v>
      </c>
      <c r="C169" s="61" t="s">
        <v>332</v>
      </c>
      <c r="D169" s="61">
        <v>2021</v>
      </c>
      <c r="E169" s="61" t="s">
        <v>333</v>
      </c>
      <c r="F169" s="61" t="s">
        <v>2715</v>
      </c>
      <c r="G169" s="61" t="s">
        <v>3577</v>
      </c>
      <c r="H169" s="61" t="s">
        <v>755</v>
      </c>
      <c r="I169" s="61" t="s">
        <v>717</v>
      </c>
      <c r="J169" s="61" t="s">
        <v>416</v>
      </c>
      <c r="K169" s="61" t="s">
        <v>1108</v>
      </c>
      <c r="L169" s="61" t="s">
        <v>420</v>
      </c>
      <c r="M169" s="61" t="s">
        <v>372</v>
      </c>
      <c r="N169" s="61" t="s">
        <v>477</v>
      </c>
      <c r="O169" s="61" t="s">
        <v>718</v>
      </c>
      <c r="P169" s="61" t="s">
        <v>420</v>
      </c>
      <c r="Q169" s="61" t="s">
        <v>421</v>
      </c>
      <c r="R169" s="61" t="s">
        <v>1109</v>
      </c>
      <c r="S169" s="61" t="s">
        <v>818</v>
      </c>
      <c r="T169" s="61" t="s">
        <v>2541</v>
      </c>
      <c r="U169" s="61">
        <v>173</v>
      </c>
      <c r="V169" s="61" t="s">
        <v>3657</v>
      </c>
      <c r="W169" s="61" t="s">
        <v>429</v>
      </c>
      <c r="X169" s="61" t="s">
        <v>351</v>
      </c>
      <c r="Y169" s="62">
        <v>44427</v>
      </c>
      <c r="Z169" s="61" t="s">
        <v>3658</v>
      </c>
      <c r="AA169" s="61" t="b">
        <v>0</v>
      </c>
      <c r="AB169" s="61" t="s">
        <v>109</v>
      </c>
      <c r="AF169" s="61" t="s">
        <v>353</v>
      </c>
      <c r="AH169" s="61">
        <v>6</v>
      </c>
      <c r="AI169" s="62">
        <v>44901</v>
      </c>
      <c r="AK169" s="61">
        <v>6</v>
      </c>
      <c r="AL169" s="62">
        <v>44901</v>
      </c>
      <c r="AN169" s="61">
        <v>5</v>
      </c>
      <c r="AO169" s="62">
        <v>44901</v>
      </c>
      <c r="AQ169" s="61">
        <v>6</v>
      </c>
      <c r="AR169" s="62">
        <v>44901</v>
      </c>
      <c r="AT169" s="61">
        <v>4</v>
      </c>
      <c r="AU169" s="62">
        <v>44901</v>
      </c>
      <c r="AW169" s="61">
        <v>6</v>
      </c>
      <c r="AX169" s="62">
        <v>44901</v>
      </c>
      <c r="AZ169" s="61">
        <v>5</v>
      </c>
      <c r="BA169" s="62">
        <v>44901</v>
      </c>
      <c r="BC169" s="61">
        <v>41</v>
      </c>
      <c r="BD169" s="62">
        <v>44811</v>
      </c>
      <c r="BE169" s="61" t="s">
        <v>354</v>
      </c>
      <c r="BF169" s="61">
        <v>1</v>
      </c>
      <c r="BG169" s="62">
        <v>44901</v>
      </c>
      <c r="BI169" s="61" t="s">
        <v>3659</v>
      </c>
      <c r="BJ169" s="61">
        <v>5.8</v>
      </c>
      <c r="BK169" s="61">
        <v>61</v>
      </c>
      <c r="BL169" s="61">
        <v>5.6</v>
      </c>
      <c r="BM169" s="61">
        <v>53</v>
      </c>
      <c r="BN169" s="61">
        <v>-9.1999999999999993</v>
      </c>
      <c r="BO169" s="61">
        <v>85</v>
      </c>
      <c r="BP169" s="61">
        <v>3.3</v>
      </c>
      <c r="BQ169" s="61">
        <v>76</v>
      </c>
      <c r="BR169" s="61">
        <v>53</v>
      </c>
      <c r="BS169" s="61">
        <v>76</v>
      </c>
      <c r="BT169" s="61">
        <v>96</v>
      </c>
      <c r="BU169" s="61">
        <v>74</v>
      </c>
      <c r="BV169" s="61">
        <v>131</v>
      </c>
      <c r="BW169" s="61">
        <v>74</v>
      </c>
      <c r="BX169" s="61">
        <v>109</v>
      </c>
      <c r="BY169" s="61">
        <v>74</v>
      </c>
      <c r="BZ169" s="61">
        <v>31</v>
      </c>
      <c r="CA169" s="61">
        <v>68</v>
      </c>
      <c r="CB169" s="61">
        <v>5.0999999999999996</v>
      </c>
      <c r="CC169" s="61">
        <v>76</v>
      </c>
      <c r="CD169" s="61">
        <v>-8</v>
      </c>
      <c r="CE169" s="61">
        <v>47</v>
      </c>
      <c r="CF169" s="61">
        <v>59</v>
      </c>
      <c r="CG169" s="61">
        <v>68</v>
      </c>
      <c r="CH169" s="61">
        <v>5.3</v>
      </c>
      <c r="CI169" s="61">
        <v>67</v>
      </c>
      <c r="CJ169" s="61">
        <v>-1.6</v>
      </c>
      <c r="CK169" s="61">
        <v>68</v>
      </c>
      <c r="CL169" s="61">
        <v>-2.7</v>
      </c>
      <c r="CM169" s="61">
        <v>69</v>
      </c>
      <c r="CN169" s="61">
        <v>-0.1</v>
      </c>
      <c r="CO169" s="61">
        <v>63</v>
      </c>
      <c r="CP169" s="61">
        <v>3.2</v>
      </c>
      <c r="CQ169" s="61">
        <v>70</v>
      </c>
      <c r="CR169" s="61">
        <v>0.65</v>
      </c>
      <c r="CS169" s="61">
        <v>58</v>
      </c>
      <c r="CT169" s="61">
        <v>42</v>
      </c>
      <c r="CU169" s="61">
        <v>61</v>
      </c>
      <c r="CV169" s="61">
        <v>225</v>
      </c>
      <c r="CW169" s="61">
        <v>184</v>
      </c>
      <c r="CX169" s="61">
        <v>286</v>
      </c>
      <c r="CY169" s="61">
        <v>215</v>
      </c>
      <c r="CZ169" s="61" t="s">
        <v>356</v>
      </c>
      <c r="DA169" s="61" t="s">
        <v>357</v>
      </c>
      <c r="DB169" s="61" t="s">
        <v>358</v>
      </c>
      <c r="DC169" s="61" t="s">
        <v>359</v>
      </c>
    </row>
    <row r="170" spans="1:107">
      <c r="A170" s="61" t="s">
        <v>3660</v>
      </c>
      <c r="B170" s="61" t="s">
        <v>101</v>
      </c>
      <c r="C170" s="61" t="s">
        <v>332</v>
      </c>
      <c r="D170" s="61">
        <v>2021</v>
      </c>
      <c r="E170" s="61" t="s">
        <v>632</v>
      </c>
      <c r="F170" s="61" t="s">
        <v>2609</v>
      </c>
      <c r="G170" s="61" t="s">
        <v>3661</v>
      </c>
      <c r="H170" s="61" t="s">
        <v>340</v>
      </c>
      <c r="I170" s="61" t="s">
        <v>2611</v>
      </c>
      <c r="J170" s="61" t="s">
        <v>471</v>
      </c>
      <c r="K170" s="61" t="s">
        <v>684</v>
      </c>
      <c r="L170" s="61" t="s">
        <v>486</v>
      </c>
      <c r="M170" s="61" t="s">
        <v>890</v>
      </c>
      <c r="N170" s="61" t="s">
        <v>544</v>
      </c>
      <c r="O170" s="61" t="s">
        <v>3351</v>
      </c>
      <c r="P170" s="61" t="s">
        <v>475</v>
      </c>
      <c r="Q170" s="61" t="s">
        <v>476</v>
      </c>
      <c r="R170" s="61" t="s">
        <v>420</v>
      </c>
      <c r="S170" s="61" t="s">
        <v>685</v>
      </c>
      <c r="T170" s="61" t="s">
        <v>2541</v>
      </c>
      <c r="U170" s="61">
        <v>76</v>
      </c>
      <c r="V170" s="61" t="s">
        <v>3662</v>
      </c>
      <c r="W170" s="61" t="s">
        <v>605</v>
      </c>
      <c r="X170" s="61" t="s">
        <v>351</v>
      </c>
      <c r="Y170" s="62">
        <v>44432</v>
      </c>
      <c r="Z170" s="61" t="s">
        <v>3663</v>
      </c>
      <c r="AA170" s="61" t="b">
        <v>0</v>
      </c>
      <c r="AB170" s="61" t="s">
        <v>86</v>
      </c>
      <c r="AF170" s="61" t="s">
        <v>353</v>
      </c>
      <c r="AH170" s="61">
        <v>6</v>
      </c>
      <c r="AI170" s="62">
        <v>44901</v>
      </c>
      <c r="AK170" s="61">
        <v>6</v>
      </c>
      <c r="AL170" s="62">
        <v>44901</v>
      </c>
      <c r="AN170" s="61">
        <v>5</v>
      </c>
      <c r="AO170" s="62">
        <v>44901</v>
      </c>
      <c r="AQ170" s="61">
        <v>6</v>
      </c>
      <c r="AR170" s="62">
        <v>44901</v>
      </c>
      <c r="AT170" s="61">
        <v>5</v>
      </c>
      <c r="AU170" s="62">
        <v>44901</v>
      </c>
      <c r="AW170" s="61">
        <v>6</v>
      </c>
      <c r="AX170" s="62">
        <v>44901</v>
      </c>
      <c r="AZ170" s="61">
        <v>5</v>
      </c>
      <c r="BA170" s="62">
        <v>44901</v>
      </c>
      <c r="BC170" s="61">
        <v>37</v>
      </c>
      <c r="BD170" s="62">
        <v>44811</v>
      </c>
      <c r="BE170" s="61" t="s">
        <v>354</v>
      </c>
      <c r="BF170" s="61">
        <v>1</v>
      </c>
      <c r="BG170" s="62">
        <v>44901</v>
      </c>
      <c r="BI170" s="61" t="s">
        <v>3664</v>
      </c>
      <c r="BJ170" s="61">
        <v>-0.1</v>
      </c>
      <c r="BK170" s="61">
        <v>62</v>
      </c>
      <c r="BL170" s="61">
        <v>5.5</v>
      </c>
      <c r="BM170" s="61">
        <v>53</v>
      </c>
      <c r="BN170" s="61">
        <v>-6.5</v>
      </c>
      <c r="BO170" s="61">
        <v>73</v>
      </c>
      <c r="BP170" s="61">
        <v>5.2</v>
      </c>
      <c r="BQ170" s="61">
        <v>75</v>
      </c>
      <c r="BR170" s="61">
        <v>59</v>
      </c>
      <c r="BS170" s="61">
        <v>76</v>
      </c>
      <c r="BT170" s="61">
        <v>104</v>
      </c>
      <c r="BU170" s="61">
        <v>74</v>
      </c>
      <c r="BV170" s="61">
        <v>133</v>
      </c>
      <c r="BW170" s="61">
        <v>74</v>
      </c>
      <c r="BX170" s="61">
        <v>122</v>
      </c>
      <c r="BY170" s="61">
        <v>73</v>
      </c>
      <c r="BZ170" s="61">
        <v>16</v>
      </c>
      <c r="CA170" s="61">
        <v>68</v>
      </c>
      <c r="CB170" s="61">
        <v>3.1</v>
      </c>
      <c r="CC170" s="61">
        <v>77</v>
      </c>
      <c r="CD170" s="61">
        <v>-4.8</v>
      </c>
      <c r="CE170" s="61">
        <v>44</v>
      </c>
      <c r="CF170" s="61">
        <v>57</v>
      </c>
      <c r="CG170" s="61">
        <v>67</v>
      </c>
      <c r="CH170" s="61">
        <v>5.5</v>
      </c>
      <c r="CI170" s="61">
        <v>66</v>
      </c>
      <c r="CJ170" s="61">
        <v>-1.6</v>
      </c>
      <c r="CK170" s="61">
        <v>67</v>
      </c>
      <c r="CL170" s="61">
        <v>-2.7</v>
      </c>
      <c r="CM170" s="61">
        <v>68</v>
      </c>
      <c r="CN170" s="61">
        <v>0.7</v>
      </c>
      <c r="CO170" s="61">
        <v>62</v>
      </c>
      <c r="CP170" s="61">
        <v>3.4</v>
      </c>
      <c r="CQ170" s="61">
        <v>69</v>
      </c>
      <c r="CR170" s="61">
        <v>0.28999999999999998</v>
      </c>
      <c r="CS170" s="61">
        <v>58</v>
      </c>
      <c r="CT170" s="61">
        <v>28</v>
      </c>
      <c r="CU170" s="61">
        <v>65</v>
      </c>
      <c r="CV170" s="61">
        <v>225</v>
      </c>
      <c r="CW170" s="61">
        <v>188</v>
      </c>
      <c r="CX170" s="61">
        <v>296</v>
      </c>
      <c r="CY170" s="61">
        <v>209</v>
      </c>
      <c r="CZ170" s="61" t="s">
        <v>356</v>
      </c>
      <c r="DA170" s="61" t="s">
        <v>357</v>
      </c>
      <c r="DB170" s="61" t="s">
        <v>358</v>
      </c>
      <c r="DC170" s="61" t="s">
        <v>359</v>
      </c>
    </row>
    <row r="171" spans="1:107">
      <c r="A171" s="61" t="s">
        <v>3665</v>
      </c>
      <c r="B171" s="61" t="s">
        <v>206</v>
      </c>
      <c r="C171" s="61" t="s">
        <v>332</v>
      </c>
      <c r="D171" s="61">
        <v>2021</v>
      </c>
      <c r="E171" s="61" t="s">
        <v>333</v>
      </c>
      <c r="F171" s="61" t="s">
        <v>742</v>
      </c>
      <c r="G171" s="61" t="s">
        <v>3666</v>
      </c>
      <c r="H171" s="61" t="s">
        <v>369</v>
      </c>
      <c r="I171" s="61" t="s">
        <v>744</v>
      </c>
      <c r="J171" s="61" t="s">
        <v>340</v>
      </c>
      <c r="K171" s="61" t="s">
        <v>3667</v>
      </c>
      <c r="L171" s="61" t="s">
        <v>456</v>
      </c>
      <c r="M171" s="61" t="s">
        <v>569</v>
      </c>
      <c r="N171" s="61" t="s">
        <v>416</v>
      </c>
      <c r="O171" s="61" t="s">
        <v>746</v>
      </c>
      <c r="P171" s="61" t="s">
        <v>486</v>
      </c>
      <c r="Q171" s="61" t="s">
        <v>890</v>
      </c>
      <c r="R171" s="61" t="s">
        <v>420</v>
      </c>
      <c r="S171" s="61" t="s">
        <v>3668</v>
      </c>
      <c r="T171" s="61" t="s">
        <v>2541</v>
      </c>
      <c r="U171" s="61">
        <v>174</v>
      </c>
      <c r="V171" s="61" t="s">
        <v>3669</v>
      </c>
      <c r="W171" s="61" t="s">
        <v>3670</v>
      </c>
      <c r="X171" s="61" t="s">
        <v>351</v>
      </c>
      <c r="Y171" s="62">
        <v>44432</v>
      </c>
      <c r="Z171" s="61" t="s">
        <v>3671</v>
      </c>
      <c r="AA171" s="61" t="b">
        <v>0</v>
      </c>
      <c r="AB171" s="61" t="s">
        <v>109</v>
      </c>
      <c r="AF171" s="61" t="s">
        <v>410</v>
      </c>
      <c r="AH171" s="61">
        <v>6</v>
      </c>
      <c r="AI171" s="62">
        <v>44901</v>
      </c>
      <c r="AK171" s="61">
        <v>6</v>
      </c>
      <c r="AL171" s="62">
        <v>44901</v>
      </c>
      <c r="AN171" s="61">
        <v>6</v>
      </c>
      <c r="AO171" s="62">
        <v>44901</v>
      </c>
      <c r="AQ171" s="61">
        <v>6</v>
      </c>
      <c r="AR171" s="62">
        <v>44901</v>
      </c>
      <c r="AT171" s="61">
        <v>5</v>
      </c>
      <c r="AU171" s="62">
        <v>44901</v>
      </c>
      <c r="AW171" s="61">
        <v>6</v>
      </c>
      <c r="AX171" s="62">
        <v>44901</v>
      </c>
      <c r="AZ171" s="61">
        <v>5</v>
      </c>
      <c r="BA171" s="62">
        <v>44901</v>
      </c>
      <c r="BC171" s="61">
        <v>37</v>
      </c>
      <c r="BD171" s="62">
        <v>44811</v>
      </c>
      <c r="BE171" s="61" t="s">
        <v>354</v>
      </c>
      <c r="BF171" s="61">
        <v>2</v>
      </c>
      <c r="BG171" s="62">
        <v>44901</v>
      </c>
      <c r="BI171" s="61" t="s">
        <v>3672</v>
      </c>
      <c r="BJ171" s="61">
        <v>2.1</v>
      </c>
      <c r="BK171" s="61">
        <v>62</v>
      </c>
      <c r="BL171" s="61">
        <v>5.6</v>
      </c>
      <c r="BM171" s="61">
        <v>53</v>
      </c>
      <c r="BN171" s="61">
        <v>-7.7</v>
      </c>
      <c r="BO171" s="61">
        <v>84</v>
      </c>
      <c r="BP171" s="61">
        <v>3.5</v>
      </c>
      <c r="BQ171" s="61">
        <v>76</v>
      </c>
      <c r="BR171" s="61">
        <v>45</v>
      </c>
      <c r="BS171" s="61">
        <v>75</v>
      </c>
      <c r="BT171" s="61">
        <v>80</v>
      </c>
      <c r="BU171" s="61">
        <v>73</v>
      </c>
      <c r="BV171" s="61">
        <v>95</v>
      </c>
      <c r="BW171" s="61">
        <v>74</v>
      </c>
      <c r="BX171" s="61">
        <v>76</v>
      </c>
      <c r="BY171" s="61">
        <v>73</v>
      </c>
      <c r="BZ171" s="61">
        <v>26</v>
      </c>
      <c r="CA171" s="61">
        <v>68</v>
      </c>
      <c r="CB171" s="61">
        <v>2.1</v>
      </c>
      <c r="CC171" s="61">
        <v>76</v>
      </c>
      <c r="CD171" s="61">
        <v>-6.6</v>
      </c>
      <c r="CE171" s="61">
        <v>46</v>
      </c>
      <c r="CF171" s="61">
        <v>34</v>
      </c>
      <c r="CG171" s="61">
        <v>68</v>
      </c>
      <c r="CH171" s="61">
        <v>1.9</v>
      </c>
      <c r="CI171" s="61">
        <v>67</v>
      </c>
      <c r="CJ171" s="61">
        <v>-1.6</v>
      </c>
      <c r="CK171" s="61">
        <v>67</v>
      </c>
      <c r="CL171" s="61">
        <v>-2.2000000000000002</v>
      </c>
      <c r="CM171" s="61">
        <v>69</v>
      </c>
      <c r="CN171" s="61">
        <v>0.6</v>
      </c>
      <c r="CO171" s="61">
        <v>62</v>
      </c>
      <c r="CP171" s="61">
        <v>2.2000000000000002</v>
      </c>
      <c r="CQ171" s="61">
        <v>70</v>
      </c>
      <c r="CR171" s="61">
        <v>0.05</v>
      </c>
      <c r="CS171" s="61">
        <v>59</v>
      </c>
      <c r="CT171" s="61">
        <v>44</v>
      </c>
      <c r="CU171" s="61">
        <v>62</v>
      </c>
      <c r="CV171" s="61">
        <v>194</v>
      </c>
      <c r="CW171" s="61">
        <v>172</v>
      </c>
      <c r="CX171" s="61">
        <v>249</v>
      </c>
      <c r="CY171" s="61">
        <v>174</v>
      </c>
      <c r="CZ171" s="61" t="s">
        <v>356</v>
      </c>
      <c r="DA171" s="61" t="s">
        <v>357</v>
      </c>
      <c r="DB171" s="61" t="s">
        <v>358</v>
      </c>
      <c r="DC171" s="61" t="s">
        <v>359</v>
      </c>
    </row>
    <row r="172" spans="1:107">
      <c r="A172" s="61" t="s">
        <v>3673</v>
      </c>
      <c r="B172" s="61" t="s">
        <v>207</v>
      </c>
      <c r="C172" s="61" t="s">
        <v>332</v>
      </c>
      <c r="D172" s="61">
        <v>2021</v>
      </c>
      <c r="E172" s="61" t="s">
        <v>333</v>
      </c>
      <c r="F172" s="61" t="s">
        <v>2715</v>
      </c>
      <c r="G172" s="61" t="s">
        <v>3674</v>
      </c>
      <c r="H172" s="61" t="s">
        <v>755</v>
      </c>
      <c r="I172" s="61" t="s">
        <v>717</v>
      </c>
      <c r="J172" s="61" t="s">
        <v>471</v>
      </c>
      <c r="K172" s="61" t="s">
        <v>1418</v>
      </c>
      <c r="L172" s="61" t="s">
        <v>420</v>
      </c>
      <c r="M172" s="61" t="s">
        <v>372</v>
      </c>
      <c r="N172" s="61" t="s">
        <v>477</v>
      </c>
      <c r="O172" s="61" t="s">
        <v>718</v>
      </c>
      <c r="P172" s="61" t="s">
        <v>475</v>
      </c>
      <c r="Q172" s="61" t="s">
        <v>476</v>
      </c>
      <c r="R172" s="61" t="s">
        <v>346</v>
      </c>
      <c r="S172" s="61" t="s">
        <v>1420</v>
      </c>
      <c r="T172" s="61" t="s">
        <v>2541</v>
      </c>
      <c r="U172" s="61">
        <v>175</v>
      </c>
      <c r="V172" s="61" t="s">
        <v>3675</v>
      </c>
      <c r="W172" s="61" t="s">
        <v>3676</v>
      </c>
      <c r="X172" s="61" t="s">
        <v>351</v>
      </c>
      <c r="Y172" s="62">
        <v>44432</v>
      </c>
      <c r="Z172" s="61" t="s">
        <v>3677</v>
      </c>
      <c r="AA172" s="61" t="b">
        <v>0</v>
      </c>
      <c r="AB172" s="61" t="s">
        <v>109</v>
      </c>
      <c r="AF172" s="61" t="s">
        <v>3678</v>
      </c>
      <c r="AH172" s="61">
        <v>6</v>
      </c>
      <c r="AI172" s="62">
        <v>44901</v>
      </c>
      <c r="AK172" s="61">
        <v>6</v>
      </c>
      <c r="AL172" s="62">
        <v>44901</v>
      </c>
      <c r="AN172" s="61">
        <v>5</v>
      </c>
      <c r="AO172" s="62">
        <v>44901</v>
      </c>
      <c r="AQ172" s="61">
        <v>6</v>
      </c>
      <c r="AR172" s="62">
        <v>44901</v>
      </c>
      <c r="AT172" s="61">
        <v>5</v>
      </c>
      <c r="AU172" s="62">
        <v>44901</v>
      </c>
      <c r="AW172" s="61">
        <v>6</v>
      </c>
      <c r="AX172" s="62">
        <v>44901</v>
      </c>
      <c r="AZ172" s="61">
        <v>5</v>
      </c>
      <c r="BA172" s="62">
        <v>44901</v>
      </c>
      <c r="BC172" s="61">
        <v>36</v>
      </c>
      <c r="BD172" s="62">
        <v>44811</v>
      </c>
      <c r="BE172" s="61" t="s">
        <v>354</v>
      </c>
      <c r="BF172" s="61">
        <v>2</v>
      </c>
      <c r="BG172" s="62">
        <v>44901</v>
      </c>
      <c r="BI172" s="61" t="s">
        <v>3679</v>
      </c>
      <c r="BJ172" s="61">
        <v>-3.6</v>
      </c>
      <c r="BK172" s="61">
        <v>60</v>
      </c>
      <c r="BL172" s="61">
        <v>4.0999999999999996</v>
      </c>
      <c r="BM172" s="61">
        <v>51</v>
      </c>
      <c r="BN172" s="61">
        <v>-1.7</v>
      </c>
      <c r="BO172" s="61">
        <v>74</v>
      </c>
      <c r="BP172" s="61">
        <v>7.2</v>
      </c>
      <c r="BQ172" s="61">
        <v>75</v>
      </c>
      <c r="BR172" s="61">
        <v>49</v>
      </c>
      <c r="BS172" s="61">
        <v>74</v>
      </c>
      <c r="BT172" s="61">
        <v>90</v>
      </c>
      <c r="BU172" s="61">
        <v>73</v>
      </c>
      <c r="BV172" s="61">
        <v>130</v>
      </c>
      <c r="BW172" s="61">
        <v>73</v>
      </c>
      <c r="BX172" s="61">
        <v>112</v>
      </c>
      <c r="BY172" s="61">
        <v>71</v>
      </c>
      <c r="BZ172" s="61">
        <v>29</v>
      </c>
      <c r="CA172" s="61">
        <v>65</v>
      </c>
      <c r="CB172" s="61">
        <v>1.3</v>
      </c>
      <c r="CC172" s="61">
        <v>75</v>
      </c>
      <c r="CD172" s="61">
        <v>-3.5</v>
      </c>
      <c r="CE172" s="61">
        <v>43</v>
      </c>
      <c r="CF172" s="61">
        <v>69</v>
      </c>
      <c r="CG172" s="61">
        <v>66</v>
      </c>
      <c r="CH172" s="61">
        <v>9.6</v>
      </c>
      <c r="CI172" s="61">
        <v>65</v>
      </c>
      <c r="CJ172" s="61">
        <v>-3.3</v>
      </c>
      <c r="CK172" s="61">
        <v>65</v>
      </c>
      <c r="CL172" s="61">
        <v>-5.4</v>
      </c>
      <c r="CM172" s="61">
        <v>67</v>
      </c>
      <c r="CN172" s="61">
        <v>1.4</v>
      </c>
      <c r="CO172" s="61">
        <v>60</v>
      </c>
      <c r="CP172" s="61">
        <v>2.5</v>
      </c>
      <c r="CQ172" s="61">
        <v>68</v>
      </c>
      <c r="CR172" s="61">
        <v>0.25</v>
      </c>
      <c r="CS172" s="61">
        <v>54</v>
      </c>
      <c r="CT172" s="61">
        <v>30</v>
      </c>
      <c r="CU172" s="61">
        <v>62</v>
      </c>
      <c r="CV172" s="61">
        <v>176</v>
      </c>
      <c r="CW172" s="61">
        <v>132</v>
      </c>
      <c r="CX172" s="61">
        <v>231</v>
      </c>
      <c r="CY172" s="61">
        <v>163</v>
      </c>
      <c r="CZ172" s="61" t="s">
        <v>356</v>
      </c>
      <c r="DA172" s="61" t="s">
        <v>357</v>
      </c>
      <c r="DB172" s="61" t="s">
        <v>358</v>
      </c>
      <c r="DC172" s="61" t="s">
        <v>359</v>
      </c>
    </row>
    <row r="173" spans="1:107">
      <c r="A173" s="61" t="s">
        <v>3680</v>
      </c>
      <c r="B173" s="61" t="s">
        <v>102</v>
      </c>
      <c r="C173" s="61" t="s">
        <v>332</v>
      </c>
      <c r="D173" s="61">
        <v>2021</v>
      </c>
      <c r="E173" s="61" t="s">
        <v>333</v>
      </c>
      <c r="F173" s="61" t="s">
        <v>3498</v>
      </c>
      <c r="G173" s="61" t="s">
        <v>3681</v>
      </c>
      <c r="H173" s="61" t="s">
        <v>434</v>
      </c>
      <c r="I173" s="61" t="s">
        <v>3500</v>
      </c>
      <c r="J173" s="61" t="s">
        <v>402</v>
      </c>
      <c r="K173" s="61" t="s">
        <v>2784</v>
      </c>
      <c r="L173" s="61" t="s">
        <v>436</v>
      </c>
      <c r="M173" s="61" t="s">
        <v>437</v>
      </c>
      <c r="N173" s="61" t="s">
        <v>424</v>
      </c>
      <c r="O173" s="61" t="s">
        <v>3502</v>
      </c>
      <c r="P173" s="61" t="s">
        <v>404</v>
      </c>
      <c r="Q173" s="61" t="s">
        <v>405</v>
      </c>
      <c r="R173" s="61" t="s">
        <v>601</v>
      </c>
      <c r="S173" s="61" t="s">
        <v>487</v>
      </c>
      <c r="T173" s="61" t="s">
        <v>2541</v>
      </c>
      <c r="U173" s="61">
        <v>77</v>
      </c>
      <c r="V173" s="61" t="s">
        <v>3682</v>
      </c>
      <c r="W173" s="61" t="s">
        <v>605</v>
      </c>
      <c r="X173" s="61" t="s">
        <v>446</v>
      </c>
      <c r="Y173" s="62">
        <v>44432</v>
      </c>
      <c r="Z173" s="61" t="s">
        <v>3683</v>
      </c>
      <c r="AA173" s="61" t="b">
        <v>0</v>
      </c>
      <c r="AB173" s="61" t="s">
        <v>86</v>
      </c>
      <c r="AF173" s="61" t="s">
        <v>353</v>
      </c>
      <c r="AH173" s="61">
        <v>5</v>
      </c>
      <c r="AI173" s="62">
        <v>44901</v>
      </c>
      <c r="AK173" s="61">
        <v>6</v>
      </c>
      <c r="AL173" s="62">
        <v>44901</v>
      </c>
      <c r="AN173" s="61">
        <v>5</v>
      </c>
      <c r="AO173" s="62">
        <v>44901</v>
      </c>
      <c r="AQ173" s="61">
        <v>6</v>
      </c>
      <c r="AR173" s="62">
        <v>44901</v>
      </c>
      <c r="AT173" s="61">
        <v>5</v>
      </c>
      <c r="AU173" s="62">
        <v>44901</v>
      </c>
      <c r="AW173" s="61">
        <v>6</v>
      </c>
      <c r="AX173" s="62">
        <v>44901</v>
      </c>
      <c r="AZ173" s="61">
        <v>5</v>
      </c>
      <c r="BA173" s="62">
        <v>44901</v>
      </c>
      <c r="BC173" s="61">
        <v>37</v>
      </c>
      <c r="BD173" s="62">
        <v>44811</v>
      </c>
      <c r="BE173" s="61" t="s">
        <v>354</v>
      </c>
      <c r="BF173" s="61">
        <v>1</v>
      </c>
      <c r="BG173" s="62">
        <v>44901</v>
      </c>
      <c r="BI173" s="61" t="s">
        <v>3684</v>
      </c>
      <c r="BJ173" s="61">
        <v>0.4</v>
      </c>
      <c r="BK173" s="61">
        <v>58</v>
      </c>
      <c r="BL173" s="61">
        <v>-0.2</v>
      </c>
      <c r="BM173" s="61">
        <v>46</v>
      </c>
      <c r="BN173" s="61">
        <v>-5.0999999999999996</v>
      </c>
      <c r="BO173" s="61">
        <v>84</v>
      </c>
      <c r="BP173" s="61">
        <v>4.5999999999999996</v>
      </c>
      <c r="BQ173" s="61">
        <v>75</v>
      </c>
      <c r="BR173" s="61">
        <v>54</v>
      </c>
      <c r="BS173" s="61">
        <v>74</v>
      </c>
      <c r="BT173" s="61">
        <v>102</v>
      </c>
      <c r="BU173" s="61">
        <v>72</v>
      </c>
      <c r="BV173" s="61">
        <v>135</v>
      </c>
      <c r="BW173" s="61">
        <v>71</v>
      </c>
      <c r="BX173" s="61">
        <v>130</v>
      </c>
      <c r="BY173" s="61">
        <v>69</v>
      </c>
      <c r="BZ173" s="61">
        <v>21</v>
      </c>
      <c r="CA173" s="61">
        <v>61</v>
      </c>
      <c r="CB173" s="61">
        <v>2.8</v>
      </c>
      <c r="CC173" s="61">
        <v>75</v>
      </c>
      <c r="CD173" s="61">
        <v>-4.5</v>
      </c>
      <c r="CE173" s="61">
        <v>38</v>
      </c>
      <c r="CF173" s="61">
        <v>71</v>
      </c>
      <c r="CG173" s="61">
        <v>63</v>
      </c>
      <c r="CH173" s="61">
        <v>9.1</v>
      </c>
      <c r="CI173" s="61">
        <v>63</v>
      </c>
      <c r="CJ173" s="61">
        <v>-1.3</v>
      </c>
      <c r="CK173" s="61">
        <v>64</v>
      </c>
      <c r="CL173" s="61">
        <v>-2.1</v>
      </c>
      <c r="CM173" s="61">
        <v>64</v>
      </c>
      <c r="CN173" s="61">
        <v>1.1000000000000001</v>
      </c>
      <c r="CO173" s="61">
        <v>58</v>
      </c>
      <c r="CP173" s="61">
        <v>3.9</v>
      </c>
      <c r="CQ173" s="61">
        <v>66</v>
      </c>
      <c r="CR173" s="61">
        <v>-0.16</v>
      </c>
      <c r="CS173" s="61">
        <v>53</v>
      </c>
      <c r="CT173" s="61">
        <v>14</v>
      </c>
      <c r="CU173" s="61">
        <v>61</v>
      </c>
      <c r="CV173" s="61">
        <v>221</v>
      </c>
      <c r="CW173" s="61">
        <v>179</v>
      </c>
      <c r="CX173" s="61">
        <v>293</v>
      </c>
      <c r="CY173" s="61">
        <v>208</v>
      </c>
      <c r="CZ173" s="61" t="s">
        <v>356</v>
      </c>
      <c r="DA173" s="61" t="s">
        <v>357</v>
      </c>
      <c r="DB173" s="61" t="s">
        <v>358</v>
      </c>
      <c r="DC173" s="61" t="s">
        <v>359</v>
      </c>
    </row>
    <row r="174" spans="1:107">
      <c r="A174" s="61" t="s">
        <v>3685</v>
      </c>
      <c r="B174" s="61" t="s">
        <v>208</v>
      </c>
      <c r="C174" s="61" t="s">
        <v>332</v>
      </c>
      <c r="D174" s="61">
        <v>2021</v>
      </c>
      <c r="E174" s="61" t="s">
        <v>632</v>
      </c>
      <c r="F174" s="61" t="s">
        <v>2715</v>
      </c>
      <c r="G174" s="61" t="s">
        <v>3279</v>
      </c>
      <c r="H174" s="61" t="s">
        <v>755</v>
      </c>
      <c r="I174" s="61" t="s">
        <v>717</v>
      </c>
      <c r="J174" s="61" t="s">
        <v>471</v>
      </c>
      <c r="K174" s="61" t="s">
        <v>495</v>
      </c>
      <c r="L174" s="61" t="s">
        <v>420</v>
      </c>
      <c r="M174" s="61" t="s">
        <v>372</v>
      </c>
      <c r="N174" s="61" t="s">
        <v>477</v>
      </c>
      <c r="O174" s="61" t="s">
        <v>718</v>
      </c>
      <c r="P174" s="61" t="s">
        <v>475</v>
      </c>
      <c r="Q174" s="61" t="s">
        <v>476</v>
      </c>
      <c r="R174" s="61" t="s">
        <v>497</v>
      </c>
      <c r="S174" s="61" t="s">
        <v>498</v>
      </c>
      <c r="T174" s="61" t="s">
        <v>2541</v>
      </c>
      <c r="U174" s="61">
        <v>176</v>
      </c>
      <c r="V174" s="61" t="s">
        <v>3686</v>
      </c>
      <c r="W174" s="61" t="s">
        <v>395</v>
      </c>
      <c r="X174" s="61" t="s">
        <v>351</v>
      </c>
      <c r="Y174" s="62">
        <v>44433</v>
      </c>
      <c r="Z174" s="61" t="s">
        <v>3687</v>
      </c>
      <c r="AA174" s="61" t="b">
        <v>0</v>
      </c>
      <c r="AB174" s="61" t="s">
        <v>109</v>
      </c>
      <c r="AF174" s="61" t="s">
        <v>353</v>
      </c>
      <c r="AH174" s="61">
        <v>6</v>
      </c>
      <c r="AI174" s="62">
        <v>44901</v>
      </c>
      <c r="AK174" s="61">
        <v>6</v>
      </c>
      <c r="AL174" s="62">
        <v>44901</v>
      </c>
      <c r="AN174" s="61">
        <v>5</v>
      </c>
      <c r="AO174" s="62">
        <v>44901</v>
      </c>
      <c r="AQ174" s="61">
        <v>6</v>
      </c>
      <c r="AR174" s="62">
        <v>44901</v>
      </c>
      <c r="AT174" s="61">
        <v>5</v>
      </c>
      <c r="AU174" s="62">
        <v>44901</v>
      </c>
      <c r="AW174" s="61">
        <v>6</v>
      </c>
      <c r="AX174" s="62">
        <v>44901</v>
      </c>
      <c r="AZ174" s="61">
        <v>5</v>
      </c>
      <c r="BA174" s="62">
        <v>44901</v>
      </c>
      <c r="BC174" s="61">
        <v>41</v>
      </c>
      <c r="BD174" s="62">
        <v>44811</v>
      </c>
      <c r="BE174" s="61" t="s">
        <v>354</v>
      </c>
      <c r="BF174" s="61">
        <v>1</v>
      </c>
      <c r="BG174" s="62">
        <v>44901</v>
      </c>
      <c r="BI174" s="61" t="s">
        <v>3688</v>
      </c>
      <c r="BJ174" s="61">
        <v>0.7</v>
      </c>
      <c r="BK174" s="61">
        <v>61</v>
      </c>
      <c r="BL174" s="61">
        <v>3</v>
      </c>
      <c r="BM174" s="61">
        <v>51</v>
      </c>
      <c r="BN174" s="61">
        <v>-3.9</v>
      </c>
      <c r="BO174" s="61">
        <v>73</v>
      </c>
      <c r="BP174" s="61">
        <v>5</v>
      </c>
      <c r="BQ174" s="61">
        <v>75</v>
      </c>
      <c r="BR174" s="61">
        <v>51</v>
      </c>
      <c r="BS174" s="61">
        <v>75</v>
      </c>
      <c r="BT174" s="61">
        <v>98</v>
      </c>
      <c r="BU174" s="61">
        <v>74</v>
      </c>
      <c r="BV174" s="61">
        <v>129</v>
      </c>
      <c r="BW174" s="61">
        <v>73</v>
      </c>
      <c r="BX174" s="61">
        <v>98</v>
      </c>
      <c r="BY174" s="61">
        <v>72</v>
      </c>
      <c r="BZ174" s="61">
        <v>33</v>
      </c>
      <c r="CA174" s="61">
        <v>66</v>
      </c>
      <c r="CB174" s="61">
        <v>5.6</v>
      </c>
      <c r="CC174" s="61">
        <v>76</v>
      </c>
      <c r="CD174" s="61">
        <v>-5.4</v>
      </c>
      <c r="CE174" s="61">
        <v>43</v>
      </c>
      <c r="CF174" s="61">
        <v>68</v>
      </c>
      <c r="CG174" s="61">
        <v>67</v>
      </c>
      <c r="CH174" s="61">
        <v>6.5</v>
      </c>
      <c r="CI174" s="61">
        <v>66</v>
      </c>
      <c r="CJ174" s="61">
        <v>-2</v>
      </c>
      <c r="CK174" s="61">
        <v>66</v>
      </c>
      <c r="CL174" s="61">
        <v>-3.2</v>
      </c>
      <c r="CM174" s="61">
        <v>68</v>
      </c>
      <c r="CN174" s="61">
        <v>0.2</v>
      </c>
      <c r="CO174" s="61">
        <v>61</v>
      </c>
      <c r="CP174" s="61">
        <v>3.8</v>
      </c>
      <c r="CQ174" s="61">
        <v>68</v>
      </c>
      <c r="CR174" s="61">
        <v>0.44</v>
      </c>
      <c r="CS174" s="61">
        <v>54</v>
      </c>
      <c r="CT174" s="61">
        <v>38</v>
      </c>
      <c r="CU174" s="61">
        <v>63</v>
      </c>
      <c r="CV174" s="61">
        <v>208</v>
      </c>
      <c r="CW174" s="61">
        <v>169</v>
      </c>
      <c r="CX174" s="61">
        <v>275</v>
      </c>
      <c r="CY174" s="61">
        <v>198</v>
      </c>
      <c r="CZ174" s="61" t="s">
        <v>356</v>
      </c>
      <c r="DA174" s="61" t="s">
        <v>357</v>
      </c>
      <c r="DB174" s="61" t="s">
        <v>358</v>
      </c>
      <c r="DC174" s="61" t="s">
        <v>359</v>
      </c>
    </row>
    <row r="175" spans="1:107">
      <c r="A175" s="61" t="s">
        <v>3689</v>
      </c>
      <c r="B175" s="61" t="s">
        <v>103</v>
      </c>
      <c r="C175" s="61" t="s">
        <v>332</v>
      </c>
      <c r="D175" s="61">
        <v>2021</v>
      </c>
      <c r="E175" s="61" t="s">
        <v>333</v>
      </c>
      <c r="F175" s="61" t="s">
        <v>3498</v>
      </c>
      <c r="G175" s="61" t="s">
        <v>3690</v>
      </c>
      <c r="H175" s="61" t="s">
        <v>434</v>
      </c>
      <c r="I175" s="61" t="s">
        <v>3500</v>
      </c>
      <c r="J175" s="61" t="s">
        <v>336</v>
      </c>
      <c r="K175" s="61" t="s">
        <v>3691</v>
      </c>
      <c r="L175" s="61" t="s">
        <v>436</v>
      </c>
      <c r="M175" s="61" t="s">
        <v>437</v>
      </c>
      <c r="N175" s="61" t="s">
        <v>424</v>
      </c>
      <c r="O175" s="61" t="s">
        <v>3502</v>
      </c>
      <c r="P175" s="61" t="s">
        <v>340</v>
      </c>
      <c r="Q175" s="61" t="s">
        <v>341</v>
      </c>
      <c r="R175" s="61" t="s">
        <v>471</v>
      </c>
      <c r="S175" s="61" t="s">
        <v>3692</v>
      </c>
      <c r="T175" s="61" t="s">
        <v>2541</v>
      </c>
      <c r="U175" s="61">
        <v>78</v>
      </c>
      <c r="V175" s="61" t="s">
        <v>3693</v>
      </c>
      <c r="W175" s="61" t="s">
        <v>429</v>
      </c>
      <c r="X175" s="61" t="s">
        <v>446</v>
      </c>
      <c r="Y175" s="62">
        <v>44433</v>
      </c>
      <c r="Z175" s="61" t="s">
        <v>3694</v>
      </c>
      <c r="AA175" s="61" t="b">
        <v>0</v>
      </c>
      <c r="AB175" s="61" t="s">
        <v>86</v>
      </c>
      <c r="AF175" s="61" t="s">
        <v>353</v>
      </c>
      <c r="AH175" s="61">
        <v>6</v>
      </c>
      <c r="AI175" s="62">
        <v>44901</v>
      </c>
      <c r="AK175" s="61">
        <v>6</v>
      </c>
      <c r="AL175" s="62">
        <v>44901</v>
      </c>
      <c r="AN175" s="61">
        <v>5</v>
      </c>
      <c r="AO175" s="62">
        <v>44901</v>
      </c>
      <c r="AQ175" s="61">
        <v>6</v>
      </c>
      <c r="AR175" s="62">
        <v>44901</v>
      </c>
      <c r="AT175" s="61">
        <v>5</v>
      </c>
      <c r="AU175" s="62">
        <v>44901</v>
      </c>
      <c r="AW175" s="61">
        <v>6</v>
      </c>
      <c r="AX175" s="62">
        <v>44901</v>
      </c>
      <c r="AZ175" s="61">
        <v>5</v>
      </c>
      <c r="BA175" s="62">
        <v>44901</v>
      </c>
      <c r="BC175" s="61">
        <v>38</v>
      </c>
      <c r="BD175" s="62">
        <v>44811</v>
      </c>
      <c r="BE175" s="61" t="s">
        <v>354</v>
      </c>
      <c r="BF175" s="61">
        <v>1</v>
      </c>
      <c r="BG175" s="62">
        <v>44901</v>
      </c>
      <c r="BI175" s="61" t="s">
        <v>3695</v>
      </c>
      <c r="BJ175" s="61">
        <v>1.8</v>
      </c>
      <c r="BK175" s="61">
        <v>58</v>
      </c>
      <c r="BL175" s="61">
        <v>1.4</v>
      </c>
      <c r="BM175" s="61">
        <v>47</v>
      </c>
      <c r="BN175" s="61">
        <v>-3.3</v>
      </c>
      <c r="BO175" s="61">
        <v>74</v>
      </c>
      <c r="BP175" s="61">
        <v>3.9</v>
      </c>
      <c r="BQ175" s="61">
        <v>74</v>
      </c>
      <c r="BR175" s="61">
        <v>56</v>
      </c>
      <c r="BS175" s="61">
        <v>73</v>
      </c>
      <c r="BT175" s="61">
        <v>104</v>
      </c>
      <c r="BU175" s="61">
        <v>71</v>
      </c>
      <c r="BV175" s="61">
        <v>135</v>
      </c>
      <c r="BW175" s="61">
        <v>71</v>
      </c>
      <c r="BX175" s="61">
        <v>122</v>
      </c>
      <c r="BY175" s="61">
        <v>68</v>
      </c>
      <c r="BZ175" s="61">
        <v>18</v>
      </c>
      <c r="CA175" s="61">
        <v>61</v>
      </c>
      <c r="CB175" s="61">
        <v>4.5999999999999996</v>
      </c>
      <c r="CC175" s="61">
        <v>74</v>
      </c>
      <c r="CD175" s="61">
        <v>-5.8</v>
      </c>
      <c r="CE175" s="61">
        <v>39</v>
      </c>
      <c r="CF175" s="61">
        <v>59</v>
      </c>
      <c r="CG175" s="61">
        <v>62</v>
      </c>
      <c r="CH175" s="61">
        <v>5</v>
      </c>
      <c r="CI175" s="61">
        <v>62</v>
      </c>
      <c r="CJ175" s="61">
        <v>0</v>
      </c>
      <c r="CK175" s="61">
        <v>63</v>
      </c>
      <c r="CL175" s="61">
        <v>-0.6</v>
      </c>
      <c r="CM175" s="61">
        <v>64</v>
      </c>
      <c r="CN175" s="61">
        <v>0</v>
      </c>
      <c r="CO175" s="61">
        <v>58</v>
      </c>
      <c r="CP175" s="61">
        <v>4.0999999999999996</v>
      </c>
      <c r="CQ175" s="61">
        <v>66</v>
      </c>
      <c r="CR175" s="61">
        <v>0.13</v>
      </c>
      <c r="CS175" s="61">
        <v>53</v>
      </c>
      <c r="CT175" s="61">
        <v>27</v>
      </c>
      <c r="CU175" s="61">
        <v>57</v>
      </c>
      <c r="CV175" s="61">
        <v>225</v>
      </c>
      <c r="CW175" s="61">
        <v>186</v>
      </c>
      <c r="CX175" s="61">
        <v>298</v>
      </c>
      <c r="CY175" s="61">
        <v>214</v>
      </c>
      <c r="CZ175" s="61" t="s">
        <v>356</v>
      </c>
      <c r="DA175" s="61" t="s">
        <v>357</v>
      </c>
      <c r="DB175" s="61" t="s">
        <v>358</v>
      </c>
      <c r="DC175" s="61" t="s">
        <v>359</v>
      </c>
    </row>
    <row r="176" spans="1:107">
      <c r="A176" s="61" t="s">
        <v>3696</v>
      </c>
      <c r="B176" s="61" t="s">
        <v>209</v>
      </c>
      <c r="C176" s="61" t="s">
        <v>332</v>
      </c>
      <c r="D176" s="61">
        <v>2021</v>
      </c>
      <c r="E176" s="61" t="s">
        <v>333</v>
      </c>
      <c r="F176" s="61" t="s">
        <v>691</v>
      </c>
      <c r="G176" s="61" t="s">
        <v>2964</v>
      </c>
      <c r="H176" s="61" t="s">
        <v>416</v>
      </c>
      <c r="I176" s="61" t="s">
        <v>693</v>
      </c>
      <c r="J176" s="61" t="s">
        <v>416</v>
      </c>
      <c r="K176" s="61" t="s">
        <v>2965</v>
      </c>
      <c r="L176" s="61" t="s">
        <v>420</v>
      </c>
      <c r="M176" s="61" t="s">
        <v>421</v>
      </c>
      <c r="N176" s="61" t="s">
        <v>389</v>
      </c>
      <c r="O176" s="61" t="s">
        <v>695</v>
      </c>
      <c r="P176" s="61" t="s">
        <v>420</v>
      </c>
      <c r="Q176" s="61" t="s">
        <v>421</v>
      </c>
      <c r="R176" s="61" t="s">
        <v>3697</v>
      </c>
      <c r="S176" s="61" t="s">
        <v>3698</v>
      </c>
      <c r="T176" s="61" t="s">
        <v>2541</v>
      </c>
      <c r="U176" s="61">
        <v>177</v>
      </c>
      <c r="V176" s="61" t="s">
        <v>3699</v>
      </c>
      <c r="W176" s="61" t="s">
        <v>3441</v>
      </c>
      <c r="X176" s="61" t="s">
        <v>351</v>
      </c>
      <c r="Y176" s="62">
        <v>44437</v>
      </c>
      <c r="Z176" s="61" t="s">
        <v>3700</v>
      </c>
      <c r="AA176" s="61" t="b">
        <v>0</v>
      </c>
      <c r="AB176" s="61" t="s">
        <v>109</v>
      </c>
      <c r="AF176" s="61" t="s">
        <v>410</v>
      </c>
      <c r="AH176" s="61">
        <v>7</v>
      </c>
      <c r="AI176" s="62">
        <v>44901</v>
      </c>
      <c r="AK176" s="61">
        <v>7</v>
      </c>
      <c r="AL176" s="62">
        <v>44901</v>
      </c>
      <c r="AN176" s="61">
        <v>5</v>
      </c>
      <c r="AO176" s="62">
        <v>44901</v>
      </c>
      <c r="AQ176" s="61">
        <v>6</v>
      </c>
      <c r="AR176" s="62">
        <v>44901</v>
      </c>
      <c r="AT176" s="61">
        <v>6</v>
      </c>
      <c r="AU176" s="62">
        <v>44901</v>
      </c>
      <c r="AW176" s="61">
        <v>6</v>
      </c>
      <c r="AX176" s="62">
        <v>44901</v>
      </c>
      <c r="AZ176" s="61">
        <v>5</v>
      </c>
      <c r="BA176" s="62">
        <v>44901</v>
      </c>
      <c r="BC176" s="61">
        <v>36</v>
      </c>
      <c r="BD176" s="62">
        <v>44811</v>
      </c>
      <c r="BE176" s="61" t="s">
        <v>354</v>
      </c>
      <c r="BF176" s="61">
        <v>2</v>
      </c>
      <c r="BG176" s="62">
        <v>44901</v>
      </c>
      <c r="BI176" s="61" t="s">
        <v>3701</v>
      </c>
      <c r="BJ176" s="61">
        <v>2</v>
      </c>
      <c r="BK176" s="61">
        <v>61</v>
      </c>
      <c r="BL176" s="61">
        <v>-1.1000000000000001</v>
      </c>
      <c r="BM176" s="61">
        <v>53</v>
      </c>
      <c r="BN176" s="61">
        <v>-5.7</v>
      </c>
      <c r="BO176" s="61">
        <v>76</v>
      </c>
      <c r="BP176" s="61">
        <v>4.5</v>
      </c>
      <c r="BQ176" s="61">
        <v>76</v>
      </c>
      <c r="BR176" s="61">
        <v>41</v>
      </c>
      <c r="BS176" s="61">
        <v>76</v>
      </c>
      <c r="BT176" s="61">
        <v>81</v>
      </c>
      <c r="BU176" s="61">
        <v>74</v>
      </c>
      <c r="BV176" s="61">
        <v>110</v>
      </c>
      <c r="BW176" s="61">
        <v>75</v>
      </c>
      <c r="BX176" s="61">
        <v>122</v>
      </c>
      <c r="BY176" s="61">
        <v>74</v>
      </c>
      <c r="BZ176" s="61">
        <v>23</v>
      </c>
      <c r="CA176" s="61">
        <v>68</v>
      </c>
      <c r="CB176" s="61">
        <v>1.7</v>
      </c>
      <c r="CC176" s="61">
        <v>77</v>
      </c>
      <c r="CD176" s="61">
        <v>-6.7</v>
      </c>
      <c r="CE176" s="61">
        <v>45</v>
      </c>
      <c r="CF176" s="61">
        <v>43</v>
      </c>
      <c r="CG176" s="61">
        <v>67</v>
      </c>
      <c r="CH176" s="61">
        <v>-1.5</v>
      </c>
      <c r="CI176" s="61">
        <v>67</v>
      </c>
      <c r="CJ176" s="61">
        <v>0.1</v>
      </c>
      <c r="CK176" s="61">
        <v>67</v>
      </c>
      <c r="CL176" s="61">
        <v>0.7</v>
      </c>
      <c r="CM176" s="61">
        <v>68</v>
      </c>
      <c r="CN176" s="61">
        <v>-0.5</v>
      </c>
      <c r="CO176" s="61">
        <v>62</v>
      </c>
      <c r="CP176" s="61">
        <v>3.3</v>
      </c>
      <c r="CQ176" s="61">
        <v>70</v>
      </c>
      <c r="CR176" s="61">
        <v>-7.0000000000000007E-2</v>
      </c>
      <c r="CS176" s="61">
        <v>60</v>
      </c>
      <c r="CT176" s="61">
        <v>39</v>
      </c>
      <c r="CU176" s="61">
        <v>62</v>
      </c>
      <c r="CV176" s="61">
        <v>151</v>
      </c>
      <c r="CW176" s="61">
        <v>123</v>
      </c>
      <c r="CX176" s="61">
        <v>196</v>
      </c>
      <c r="CY176" s="61">
        <v>137</v>
      </c>
      <c r="CZ176" s="61" t="s">
        <v>356</v>
      </c>
      <c r="DA176" s="61" t="s">
        <v>357</v>
      </c>
      <c r="DB176" s="61" t="s">
        <v>358</v>
      </c>
      <c r="DC176" s="61" t="s">
        <v>359</v>
      </c>
    </row>
    <row r="177" spans="1:107">
      <c r="A177" s="61" t="s">
        <v>3702</v>
      </c>
      <c r="B177" s="61" t="s">
        <v>183</v>
      </c>
      <c r="C177" s="61" t="s">
        <v>332</v>
      </c>
      <c r="D177" s="61">
        <v>2021</v>
      </c>
      <c r="E177" s="61" t="s">
        <v>333</v>
      </c>
      <c r="F177" s="61" t="s">
        <v>3498</v>
      </c>
      <c r="G177" s="61" t="s">
        <v>3703</v>
      </c>
      <c r="H177" s="61" t="s">
        <v>434</v>
      </c>
      <c r="I177" s="61" t="s">
        <v>3500</v>
      </c>
      <c r="J177" s="61" t="s">
        <v>2680</v>
      </c>
      <c r="K177" s="61" t="s">
        <v>3704</v>
      </c>
      <c r="L177" s="61" t="s">
        <v>436</v>
      </c>
      <c r="M177" s="61" t="s">
        <v>437</v>
      </c>
      <c r="N177" s="61" t="s">
        <v>424</v>
      </c>
      <c r="O177" s="61" t="s">
        <v>3502</v>
      </c>
      <c r="P177" s="61" t="s">
        <v>542</v>
      </c>
      <c r="Q177" s="61" t="s">
        <v>2683</v>
      </c>
      <c r="R177" s="61" t="s">
        <v>1187</v>
      </c>
      <c r="S177" s="61" t="s">
        <v>3705</v>
      </c>
      <c r="T177" s="61" t="s">
        <v>2541</v>
      </c>
      <c r="U177" s="61">
        <v>153</v>
      </c>
      <c r="V177" s="61" t="s">
        <v>3706</v>
      </c>
      <c r="W177" s="61" t="s">
        <v>463</v>
      </c>
      <c r="X177" s="61" t="s">
        <v>446</v>
      </c>
      <c r="Y177" s="62">
        <v>44441</v>
      </c>
      <c r="Z177" s="61" t="s">
        <v>3707</v>
      </c>
      <c r="AA177" s="61" t="b">
        <v>0</v>
      </c>
      <c r="AB177" s="61" t="s">
        <v>161</v>
      </c>
      <c r="AF177" s="61" t="s">
        <v>353</v>
      </c>
      <c r="AH177" s="61">
        <v>6</v>
      </c>
      <c r="AI177" s="62">
        <v>44901</v>
      </c>
      <c r="AK177" s="61">
        <v>6</v>
      </c>
      <c r="AL177" s="62">
        <v>44901</v>
      </c>
      <c r="AN177" s="61">
        <v>5</v>
      </c>
      <c r="AO177" s="62">
        <v>44901</v>
      </c>
      <c r="AQ177" s="61">
        <v>6</v>
      </c>
      <c r="AR177" s="62">
        <v>44901</v>
      </c>
      <c r="AT177" s="61">
        <v>5</v>
      </c>
      <c r="AU177" s="62">
        <v>44901</v>
      </c>
      <c r="AW177" s="61">
        <v>5</v>
      </c>
      <c r="AX177" s="62">
        <v>44901</v>
      </c>
      <c r="AZ177" s="61">
        <v>5</v>
      </c>
      <c r="BA177" s="62">
        <v>44901</v>
      </c>
      <c r="BC177" s="61">
        <v>39</v>
      </c>
      <c r="BD177" s="62">
        <v>44812</v>
      </c>
      <c r="BE177" s="61" t="s">
        <v>354</v>
      </c>
      <c r="BF177" s="61">
        <v>1</v>
      </c>
      <c r="BG177" s="62">
        <v>44901</v>
      </c>
      <c r="BI177" s="61" t="s">
        <v>3708</v>
      </c>
      <c r="BJ177" s="61">
        <v>5.0999999999999996</v>
      </c>
      <c r="BK177" s="61">
        <v>57</v>
      </c>
      <c r="BL177" s="61">
        <v>0.9</v>
      </c>
      <c r="BM177" s="61">
        <v>45</v>
      </c>
      <c r="BN177" s="61">
        <v>-3.7</v>
      </c>
      <c r="BO177" s="61">
        <v>73</v>
      </c>
      <c r="BP177" s="61">
        <v>3.3</v>
      </c>
      <c r="BQ177" s="61">
        <v>73</v>
      </c>
      <c r="BR177" s="61">
        <v>51</v>
      </c>
      <c r="BS177" s="61">
        <v>72</v>
      </c>
      <c r="BT177" s="61">
        <v>95</v>
      </c>
      <c r="BU177" s="61">
        <v>70</v>
      </c>
      <c r="BV177" s="61">
        <v>122</v>
      </c>
      <c r="BW177" s="61">
        <v>70</v>
      </c>
      <c r="BX177" s="61">
        <v>88</v>
      </c>
      <c r="BY177" s="61">
        <v>68</v>
      </c>
      <c r="BZ177" s="61">
        <v>26</v>
      </c>
      <c r="CA177" s="61">
        <v>59</v>
      </c>
      <c r="CB177" s="61">
        <v>4.4000000000000004</v>
      </c>
      <c r="CC177" s="61">
        <v>74</v>
      </c>
      <c r="CD177" s="61">
        <v>-6</v>
      </c>
      <c r="CE177" s="61">
        <v>37</v>
      </c>
      <c r="CF177" s="61">
        <v>55</v>
      </c>
      <c r="CG177" s="61">
        <v>60</v>
      </c>
      <c r="CH177" s="61">
        <v>9.8000000000000007</v>
      </c>
      <c r="CI177" s="61">
        <v>61</v>
      </c>
      <c r="CJ177" s="61">
        <v>1.5</v>
      </c>
      <c r="CK177" s="61">
        <v>62</v>
      </c>
      <c r="CL177" s="61">
        <v>2.1</v>
      </c>
      <c r="CM177" s="61">
        <v>62</v>
      </c>
      <c r="CN177" s="61">
        <v>0.1</v>
      </c>
      <c r="CO177" s="61">
        <v>56</v>
      </c>
      <c r="CP177" s="61">
        <v>5</v>
      </c>
      <c r="CQ177" s="61">
        <v>65</v>
      </c>
      <c r="CR177" s="61">
        <v>0.42</v>
      </c>
      <c r="CS177" s="61">
        <v>52</v>
      </c>
      <c r="CT177" s="61">
        <v>13</v>
      </c>
      <c r="CU177" s="61">
        <v>57</v>
      </c>
      <c r="CV177" s="61">
        <v>259</v>
      </c>
      <c r="CW177" s="61">
        <v>207</v>
      </c>
      <c r="CX177" s="61">
        <v>353</v>
      </c>
      <c r="CY177" s="61">
        <v>251</v>
      </c>
      <c r="CZ177" s="61" t="s">
        <v>356</v>
      </c>
      <c r="DA177" s="61" t="s">
        <v>357</v>
      </c>
      <c r="DB177" s="61" t="s">
        <v>358</v>
      </c>
      <c r="DC177" s="61" t="s">
        <v>359</v>
      </c>
    </row>
    <row r="178" spans="1:107">
      <c r="A178" s="61" t="s">
        <v>3709</v>
      </c>
      <c r="B178" s="61" t="s">
        <v>210</v>
      </c>
      <c r="C178" s="61" t="s">
        <v>332</v>
      </c>
      <c r="D178" s="61">
        <v>2021</v>
      </c>
      <c r="E178" s="61" t="s">
        <v>333</v>
      </c>
      <c r="F178" s="61" t="s">
        <v>2624</v>
      </c>
      <c r="G178" s="61" t="s">
        <v>3710</v>
      </c>
      <c r="H178" s="61" t="s">
        <v>2626</v>
      </c>
      <c r="I178" s="61" t="s">
        <v>2627</v>
      </c>
      <c r="J178" s="61" t="s">
        <v>832</v>
      </c>
      <c r="K178" s="61" t="s">
        <v>2723</v>
      </c>
      <c r="L178" s="61" t="s">
        <v>873</v>
      </c>
      <c r="M178" s="61" t="s">
        <v>2629</v>
      </c>
      <c r="N178" s="61" t="s">
        <v>391</v>
      </c>
      <c r="O178" s="61" t="s">
        <v>2630</v>
      </c>
      <c r="P178" s="61" t="s">
        <v>834</v>
      </c>
      <c r="Q178" s="61" t="s">
        <v>835</v>
      </c>
      <c r="R178" s="61" t="s">
        <v>471</v>
      </c>
      <c r="S178" s="61" t="s">
        <v>2724</v>
      </c>
      <c r="T178" s="61" t="s">
        <v>2541</v>
      </c>
      <c r="U178" s="61">
        <v>178</v>
      </c>
      <c r="V178" s="61" t="s">
        <v>3711</v>
      </c>
      <c r="W178" s="61" t="s">
        <v>3712</v>
      </c>
      <c r="X178" s="61" t="s">
        <v>351</v>
      </c>
      <c r="Y178" s="62">
        <v>44447</v>
      </c>
      <c r="Z178" s="61" t="s">
        <v>3713</v>
      </c>
      <c r="AA178" s="61" t="b">
        <v>0</v>
      </c>
      <c r="AB178" s="61" t="s">
        <v>109</v>
      </c>
      <c r="AF178" s="61" t="s">
        <v>353</v>
      </c>
      <c r="AH178" s="61">
        <v>6</v>
      </c>
      <c r="AI178" s="62">
        <v>44901</v>
      </c>
      <c r="AK178" s="61">
        <v>6</v>
      </c>
      <c r="AL178" s="62">
        <v>44901</v>
      </c>
      <c r="AN178" s="61">
        <v>5</v>
      </c>
      <c r="AO178" s="62">
        <v>44901</v>
      </c>
      <c r="AQ178" s="61">
        <v>6</v>
      </c>
      <c r="AR178" s="62">
        <v>44901</v>
      </c>
      <c r="AT178" s="61">
        <v>5</v>
      </c>
      <c r="AU178" s="62">
        <v>44901</v>
      </c>
      <c r="AW178" s="61">
        <v>6</v>
      </c>
      <c r="AX178" s="62">
        <v>44901</v>
      </c>
      <c r="AZ178" s="61">
        <v>5</v>
      </c>
      <c r="BA178" s="62">
        <v>44901</v>
      </c>
      <c r="BC178" s="61">
        <v>36</v>
      </c>
      <c r="BD178" s="62">
        <v>44811</v>
      </c>
      <c r="BE178" s="61" t="s">
        <v>354</v>
      </c>
      <c r="BF178" s="61">
        <v>1</v>
      </c>
      <c r="BG178" s="62">
        <v>44901</v>
      </c>
      <c r="BI178" s="61" t="s">
        <v>3714</v>
      </c>
      <c r="BJ178" s="61">
        <v>3.8</v>
      </c>
      <c r="BK178" s="61">
        <v>58</v>
      </c>
      <c r="BL178" s="61">
        <v>7.6</v>
      </c>
      <c r="BM178" s="61">
        <v>46</v>
      </c>
      <c r="BN178" s="61">
        <v>-4</v>
      </c>
      <c r="BO178" s="61">
        <v>72</v>
      </c>
      <c r="BP178" s="61">
        <v>3.7</v>
      </c>
      <c r="BQ178" s="61">
        <v>74</v>
      </c>
      <c r="BR178" s="61">
        <v>57</v>
      </c>
      <c r="BS178" s="61">
        <v>73</v>
      </c>
      <c r="BT178" s="61">
        <v>107</v>
      </c>
      <c r="BU178" s="61">
        <v>71</v>
      </c>
      <c r="BV178" s="61">
        <v>136</v>
      </c>
      <c r="BW178" s="61">
        <v>70</v>
      </c>
      <c r="BX178" s="61">
        <v>131</v>
      </c>
      <c r="BY178" s="61">
        <v>68</v>
      </c>
      <c r="BZ178" s="61">
        <v>17</v>
      </c>
      <c r="CA178" s="61">
        <v>60</v>
      </c>
      <c r="CB178" s="61">
        <v>1.5</v>
      </c>
      <c r="CC178" s="61">
        <v>73</v>
      </c>
      <c r="CD178" s="61">
        <v>-4.5</v>
      </c>
      <c r="CE178" s="61">
        <v>38</v>
      </c>
      <c r="CF178" s="61">
        <v>82</v>
      </c>
      <c r="CG178" s="61">
        <v>62</v>
      </c>
      <c r="CH178" s="61">
        <v>3.3</v>
      </c>
      <c r="CI178" s="61">
        <v>62</v>
      </c>
      <c r="CJ178" s="61">
        <v>-1.6</v>
      </c>
      <c r="CK178" s="61">
        <v>63</v>
      </c>
      <c r="CL178" s="61">
        <v>-4.5</v>
      </c>
      <c r="CM178" s="61">
        <v>63</v>
      </c>
      <c r="CN178" s="61">
        <v>0.7</v>
      </c>
      <c r="CO178" s="61">
        <v>57</v>
      </c>
      <c r="CP178" s="61">
        <v>2.4</v>
      </c>
      <c r="CQ178" s="61">
        <v>66</v>
      </c>
      <c r="CR178" s="61">
        <v>-0.23</v>
      </c>
      <c r="CS178" s="61">
        <v>53</v>
      </c>
      <c r="CT178" s="61">
        <v>14</v>
      </c>
      <c r="CU178" s="61">
        <v>58</v>
      </c>
      <c r="CV178" s="61">
        <v>206</v>
      </c>
      <c r="CW178" s="61">
        <v>179</v>
      </c>
      <c r="CX178" s="61">
        <v>266</v>
      </c>
      <c r="CY178" s="61">
        <v>188</v>
      </c>
      <c r="CZ178" s="61" t="s">
        <v>356</v>
      </c>
      <c r="DA178" s="61" t="s">
        <v>357</v>
      </c>
      <c r="DB178" s="61" t="s">
        <v>358</v>
      </c>
      <c r="DC178" s="61" t="s">
        <v>359</v>
      </c>
    </row>
    <row r="179" spans="1:107">
      <c r="A179" s="61" t="s">
        <v>3715</v>
      </c>
      <c r="B179" s="61" t="s">
        <v>211</v>
      </c>
      <c r="C179" s="61" t="s">
        <v>332</v>
      </c>
      <c r="D179" s="61">
        <v>2021</v>
      </c>
      <c r="E179" s="61" t="s">
        <v>632</v>
      </c>
      <c r="F179" s="61" t="s">
        <v>3716</v>
      </c>
      <c r="G179" s="61" t="s">
        <v>1875</v>
      </c>
      <c r="H179" s="61" t="s">
        <v>416</v>
      </c>
      <c r="I179" s="61" t="s">
        <v>1772</v>
      </c>
      <c r="J179" s="61" t="s">
        <v>755</v>
      </c>
      <c r="K179" s="61" t="s">
        <v>506</v>
      </c>
      <c r="L179" s="61" t="s">
        <v>420</v>
      </c>
      <c r="M179" s="61" t="s">
        <v>421</v>
      </c>
      <c r="N179" s="61" t="s">
        <v>346</v>
      </c>
      <c r="O179" s="61" t="s">
        <v>1773</v>
      </c>
      <c r="P179" s="61" t="s">
        <v>420</v>
      </c>
      <c r="Q179" s="61" t="s">
        <v>372</v>
      </c>
      <c r="R179" s="61" t="s">
        <v>507</v>
      </c>
      <c r="S179" s="61" t="s">
        <v>508</v>
      </c>
      <c r="T179" s="61" t="s">
        <v>2541</v>
      </c>
      <c r="U179" s="61">
        <v>179</v>
      </c>
      <c r="V179" s="61" t="s">
        <v>3717</v>
      </c>
      <c r="W179" s="61" t="s">
        <v>3718</v>
      </c>
      <c r="X179" s="61" t="s">
        <v>351</v>
      </c>
      <c r="Y179" s="62">
        <v>44454</v>
      </c>
      <c r="Z179" s="61" t="s">
        <v>3719</v>
      </c>
      <c r="AA179" s="61" t="b">
        <v>0</v>
      </c>
      <c r="AB179" s="61" t="s">
        <v>109</v>
      </c>
      <c r="AF179" s="61" t="s">
        <v>410</v>
      </c>
      <c r="AH179" s="61">
        <v>5</v>
      </c>
      <c r="AI179" s="62">
        <v>44901</v>
      </c>
      <c r="AK179" s="61">
        <v>5</v>
      </c>
      <c r="AL179" s="62">
        <v>44901</v>
      </c>
      <c r="AN179" s="61">
        <v>5</v>
      </c>
      <c r="AO179" s="62">
        <v>44901</v>
      </c>
      <c r="AQ179" s="61">
        <v>5</v>
      </c>
      <c r="AR179" s="62">
        <v>44901</v>
      </c>
      <c r="AT179" s="61">
        <v>6</v>
      </c>
      <c r="AU179" s="62">
        <v>44901</v>
      </c>
      <c r="AW179" s="61">
        <v>6</v>
      </c>
      <c r="AX179" s="62">
        <v>44901</v>
      </c>
      <c r="AZ179" s="61">
        <v>5</v>
      </c>
      <c r="BA179" s="62">
        <v>44901</v>
      </c>
      <c r="BC179" s="61">
        <v>40</v>
      </c>
      <c r="BD179" s="62">
        <v>44811</v>
      </c>
      <c r="BE179" s="61" t="s">
        <v>354</v>
      </c>
      <c r="BF179" s="61">
        <v>1</v>
      </c>
      <c r="BG179" s="62">
        <v>44901</v>
      </c>
      <c r="BI179" s="61" t="s">
        <v>3720</v>
      </c>
      <c r="BJ179" s="61">
        <v>5.9</v>
      </c>
      <c r="BK179" s="61">
        <v>59</v>
      </c>
      <c r="BL179" s="61">
        <v>4.5</v>
      </c>
      <c r="BM179" s="61">
        <v>51</v>
      </c>
      <c r="BN179" s="61">
        <v>-7.8</v>
      </c>
      <c r="BO179" s="61">
        <v>75</v>
      </c>
      <c r="BP179" s="61">
        <v>3.9</v>
      </c>
      <c r="BQ179" s="61">
        <v>75</v>
      </c>
      <c r="BR179" s="61">
        <v>46</v>
      </c>
      <c r="BS179" s="61">
        <v>75</v>
      </c>
      <c r="BT179" s="61">
        <v>85</v>
      </c>
      <c r="BU179" s="61">
        <v>73</v>
      </c>
      <c r="BV179" s="61">
        <v>117</v>
      </c>
      <c r="BW179" s="61">
        <v>73</v>
      </c>
      <c r="BX179" s="61">
        <v>119</v>
      </c>
      <c r="BY179" s="61">
        <v>72</v>
      </c>
      <c r="BZ179" s="61">
        <v>19</v>
      </c>
      <c r="CA179" s="61">
        <v>66</v>
      </c>
      <c r="CB179" s="61">
        <v>4.2</v>
      </c>
      <c r="CC179" s="61">
        <v>74</v>
      </c>
      <c r="CD179" s="61">
        <v>-6.6</v>
      </c>
      <c r="CE179" s="61">
        <v>44</v>
      </c>
      <c r="CF179" s="61">
        <v>45</v>
      </c>
      <c r="CG179" s="61">
        <v>65</v>
      </c>
      <c r="CH179" s="61">
        <v>8.5</v>
      </c>
      <c r="CI179" s="61">
        <v>65</v>
      </c>
      <c r="CJ179" s="61">
        <v>-2.8</v>
      </c>
      <c r="CK179" s="61">
        <v>66</v>
      </c>
      <c r="CL179" s="61">
        <v>-3.2</v>
      </c>
      <c r="CM179" s="61">
        <v>66</v>
      </c>
      <c r="CN179" s="61">
        <v>1.3</v>
      </c>
      <c r="CO179" s="61">
        <v>60</v>
      </c>
      <c r="CP179" s="61">
        <v>2.7</v>
      </c>
      <c r="CQ179" s="61">
        <v>68</v>
      </c>
      <c r="CR179" s="61">
        <v>0.2</v>
      </c>
      <c r="CS179" s="61">
        <v>56</v>
      </c>
      <c r="CT179" s="61">
        <v>34</v>
      </c>
      <c r="CU179" s="61">
        <v>59</v>
      </c>
      <c r="CV179" s="61">
        <v>204</v>
      </c>
      <c r="CW179" s="61">
        <v>170</v>
      </c>
      <c r="CX179" s="61">
        <v>253</v>
      </c>
      <c r="CY179" s="61">
        <v>196</v>
      </c>
      <c r="CZ179" s="61" t="s">
        <v>356</v>
      </c>
      <c r="DA179" s="61" t="s">
        <v>357</v>
      </c>
      <c r="DB179" s="61" t="s">
        <v>358</v>
      </c>
      <c r="DC179" s="61" t="s">
        <v>359</v>
      </c>
    </row>
    <row r="180" spans="1:107">
      <c r="A180" s="61" t="s">
        <v>3721</v>
      </c>
      <c r="B180" s="61" t="s">
        <v>159</v>
      </c>
      <c r="C180" s="61" t="s">
        <v>332</v>
      </c>
      <c r="D180" s="61">
        <v>2021</v>
      </c>
      <c r="E180" s="61" t="s">
        <v>333</v>
      </c>
      <c r="F180" s="61" t="s">
        <v>3722</v>
      </c>
      <c r="G180" s="61" t="s">
        <v>3723</v>
      </c>
      <c r="H180" s="61" t="s">
        <v>336</v>
      </c>
      <c r="I180" s="61" t="s">
        <v>3724</v>
      </c>
      <c r="J180" s="61" t="s">
        <v>364</v>
      </c>
      <c r="K180" s="61" t="s">
        <v>3725</v>
      </c>
      <c r="L180" s="61" t="s">
        <v>340</v>
      </c>
      <c r="M180" s="61" t="s">
        <v>341</v>
      </c>
      <c r="N180" s="61" t="s">
        <v>2539</v>
      </c>
      <c r="O180" s="61" t="s">
        <v>3726</v>
      </c>
      <c r="P180" s="61" t="s">
        <v>367</v>
      </c>
      <c r="Q180" s="61" t="s">
        <v>368</v>
      </c>
      <c r="R180" s="61" t="s">
        <v>696</v>
      </c>
      <c r="S180" s="61" t="s">
        <v>403</v>
      </c>
      <c r="T180" s="61" t="s">
        <v>2541</v>
      </c>
      <c r="U180" s="61">
        <v>130</v>
      </c>
      <c r="V180" s="61" t="s">
        <v>3727</v>
      </c>
      <c r="W180" s="61" t="s">
        <v>637</v>
      </c>
      <c r="X180" s="61" t="s">
        <v>351</v>
      </c>
      <c r="Y180" s="62">
        <v>44457</v>
      </c>
      <c r="Z180" s="61" t="s">
        <v>3728</v>
      </c>
      <c r="AA180" s="61" t="b">
        <v>0</v>
      </c>
      <c r="AB180" s="61" t="s">
        <v>135</v>
      </c>
      <c r="AF180" s="61" t="s">
        <v>353</v>
      </c>
      <c r="AH180" s="61">
        <v>6</v>
      </c>
      <c r="AI180" s="62">
        <v>44901</v>
      </c>
      <c r="AK180" s="61">
        <v>6</v>
      </c>
      <c r="AL180" s="62">
        <v>44901</v>
      </c>
      <c r="AN180" s="61">
        <v>5</v>
      </c>
      <c r="AO180" s="62">
        <v>44901</v>
      </c>
      <c r="AQ180" s="61">
        <v>6</v>
      </c>
      <c r="AR180" s="62">
        <v>44901</v>
      </c>
      <c r="AT180" s="61">
        <v>5</v>
      </c>
      <c r="AU180" s="62">
        <v>44901</v>
      </c>
      <c r="AW180" s="61">
        <v>5</v>
      </c>
      <c r="AX180" s="62">
        <v>44901</v>
      </c>
      <c r="AZ180" s="61">
        <v>5</v>
      </c>
      <c r="BA180" s="62">
        <v>44901</v>
      </c>
      <c r="BC180" s="61">
        <v>34</v>
      </c>
      <c r="BD180" s="62">
        <v>44811</v>
      </c>
      <c r="BE180" s="61" t="s">
        <v>354</v>
      </c>
      <c r="BF180" s="61">
        <v>2</v>
      </c>
      <c r="BG180" s="62">
        <v>44901</v>
      </c>
      <c r="BI180" s="61" t="s">
        <v>3729</v>
      </c>
      <c r="BJ180" s="61">
        <v>8.1999999999999993</v>
      </c>
      <c r="BK180" s="61">
        <v>56</v>
      </c>
      <c r="BL180" s="61">
        <v>5.0999999999999996</v>
      </c>
      <c r="BM180" s="61">
        <v>46</v>
      </c>
      <c r="BN180" s="61">
        <v>-4.2</v>
      </c>
      <c r="BO180" s="61">
        <v>71</v>
      </c>
      <c r="BP180" s="61">
        <v>1.3</v>
      </c>
      <c r="BQ180" s="61">
        <v>72</v>
      </c>
      <c r="BR180" s="61">
        <v>44</v>
      </c>
      <c r="BS180" s="61">
        <v>71</v>
      </c>
      <c r="BT180" s="61">
        <v>82</v>
      </c>
      <c r="BU180" s="61">
        <v>69</v>
      </c>
      <c r="BV180" s="61">
        <v>98</v>
      </c>
      <c r="BW180" s="61">
        <v>69</v>
      </c>
      <c r="BX180" s="61">
        <v>48</v>
      </c>
      <c r="BY180" s="61">
        <v>68</v>
      </c>
      <c r="BZ180" s="61">
        <v>23</v>
      </c>
      <c r="CA180" s="61">
        <v>60</v>
      </c>
      <c r="CB180" s="61">
        <v>1.5</v>
      </c>
      <c r="CC180" s="61">
        <v>72</v>
      </c>
      <c r="CD180" s="61">
        <v>-4.9000000000000004</v>
      </c>
      <c r="CE180" s="61">
        <v>35</v>
      </c>
      <c r="CF180" s="61">
        <v>62</v>
      </c>
      <c r="CG180" s="61">
        <v>60</v>
      </c>
      <c r="CH180" s="61">
        <v>3.9</v>
      </c>
      <c r="CI180" s="61">
        <v>59</v>
      </c>
      <c r="CJ180" s="61">
        <v>2.2999999999999998</v>
      </c>
      <c r="CK180" s="61">
        <v>61</v>
      </c>
      <c r="CL180" s="61">
        <v>4.5</v>
      </c>
      <c r="CM180" s="61">
        <v>61</v>
      </c>
      <c r="CN180" s="61">
        <v>-0.8</v>
      </c>
      <c r="CO180" s="61">
        <v>54</v>
      </c>
      <c r="CP180" s="61">
        <v>4.5999999999999996</v>
      </c>
      <c r="CQ180" s="61">
        <v>63</v>
      </c>
      <c r="CR180" s="61">
        <v>0.44</v>
      </c>
      <c r="CS180" s="61">
        <v>49</v>
      </c>
      <c r="CT180" s="61">
        <v>22</v>
      </c>
      <c r="CU180" s="61">
        <v>53</v>
      </c>
      <c r="CV180" s="61">
        <v>237</v>
      </c>
      <c r="CW180" s="61">
        <v>190</v>
      </c>
      <c r="CX180" s="61">
        <v>332</v>
      </c>
      <c r="CY180" s="61">
        <v>220</v>
      </c>
      <c r="CZ180" s="61" t="s">
        <v>356</v>
      </c>
      <c r="DA180" s="61" t="s">
        <v>357</v>
      </c>
      <c r="DB180" s="61" t="s">
        <v>358</v>
      </c>
      <c r="DC180" s="61"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S180"/>
  <sheetViews>
    <sheetView workbookViewId="0"/>
  </sheetViews>
  <sheetFormatPr defaultColWidth="14.44140625" defaultRowHeight="15.75" customHeight="1"/>
  <sheetData>
    <row r="1" spans="1:19">
      <c r="A1" s="61" t="s">
        <v>227</v>
      </c>
      <c r="B1" s="61" t="s">
        <v>3730</v>
      </c>
      <c r="C1" s="61" t="s">
        <v>3731</v>
      </c>
      <c r="D1" s="61" t="s">
        <v>5</v>
      </c>
      <c r="E1" s="61" t="s">
        <v>1945</v>
      </c>
      <c r="F1" s="61" t="s">
        <v>228</v>
      </c>
      <c r="G1" s="61" t="s">
        <v>3732</v>
      </c>
      <c r="H1" s="61" t="s">
        <v>229</v>
      </c>
      <c r="I1" s="61" t="s">
        <v>7</v>
      </c>
      <c r="J1" s="61" t="s">
        <v>230</v>
      </c>
      <c r="K1" s="61" t="s">
        <v>1949</v>
      </c>
      <c r="L1" s="61" t="s">
        <v>6</v>
      </c>
      <c r="M1" s="61" t="s">
        <v>2</v>
      </c>
      <c r="N1" s="61" t="s">
        <v>1946</v>
      </c>
      <c r="O1" s="61" t="s">
        <v>1947</v>
      </c>
      <c r="P1" s="61" t="s">
        <v>1950</v>
      </c>
      <c r="Q1" s="61" t="s">
        <v>1951</v>
      </c>
      <c r="R1" s="61" t="s">
        <v>1952</v>
      </c>
      <c r="S1" s="61" t="s">
        <v>1948</v>
      </c>
    </row>
    <row r="2" spans="1:19">
      <c r="A2" s="61" t="s">
        <v>2534</v>
      </c>
      <c r="B2" s="61" t="s">
        <v>3733</v>
      </c>
      <c r="C2" s="61" t="b">
        <v>1</v>
      </c>
      <c r="D2" s="61" t="s">
        <v>85</v>
      </c>
      <c r="E2" s="61" t="s">
        <v>2543</v>
      </c>
      <c r="F2" s="61" t="s">
        <v>332</v>
      </c>
      <c r="H2" s="61">
        <v>2021</v>
      </c>
      <c r="I2" s="66">
        <v>44387</v>
      </c>
      <c r="J2" s="61" t="s">
        <v>333</v>
      </c>
      <c r="K2" s="66">
        <v>44984</v>
      </c>
      <c r="L2" s="61" t="s">
        <v>86</v>
      </c>
      <c r="M2" s="61">
        <v>656</v>
      </c>
      <c r="N2" s="61" t="s">
        <v>3734</v>
      </c>
      <c r="O2" s="61" t="s">
        <v>3735</v>
      </c>
      <c r="P2" s="61">
        <v>5</v>
      </c>
      <c r="R2" s="61" t="s">
        <v>1956</v>
      </c>
      <c r="S2" s="61" t="s">
        <v>1955</v>
      </c>
    </row>
    <row r="3" spans="1:19">
      <c r="A3" s="61" t="s">
        <v>2545</v>
      </c>
      <c r="B3" s="61" t="s">
        <v>3736</v>
      </c>
      <c r="C3" s="61" t="b">
        <v>1</v>
      </c>
      <c r="D3" s="61" t="s">
        <v>48</v>
      </c>
      <c r="E3" s="61" t="s">
        <v>2550</v>
      </c>
      <c r="F3" s="61" t="s">
        <v>332</v>
      </c>
      <c r="H3" s="61">
        <v>2021</v>
      </c>
      <c r="I3" s="66">
        <v>44389</v>
      </c>
      <c r="J3" s="61" t="s">
        <v>333</v>
      </c>
      <c r="K3" s="66">
        <v>44984</v>
      </c>
      <c r="L3" s="61" t="s">
        <v>49</v>
      </c>
      <c r="M3" s="61">
        <v>652</v>
      </c>
      <c r="N3" s="61" t="s">
        <v>3737</v>
      </c>
      <c r="O3" s="61" t="s">
        <v>2318</v>
      </c>
      <c r="P3" s="61">
        <v>3</v>
      </c>
      <c r="R3" s="61" t="s">
        <v>1956</v>
      </c>
      <c r="S3" s="61" t="s">
        <v>1955</v>
      </c>
    </row>
    <row r="4" spans="1:19">
      <c r="A4" s="61" t="s">
        <v>2552</v>
      </c>
      <c r="B4" s="61" t="s">
        <v>3738</v>
      </c>
      <c r="C4" s="61" t="b">
        <v>1</v>
      </c>
      <c r="D4" s="61" t="s">
        <v>160</v>
      </c>
      <c r="E4" s="61" t="s">
        <v>2562</v>
      </c>
      <c r="F4" s="61" t="s">
        <v>332</v>
      </c>
      <c r="H4" s="61">
        <v>2021</v>
      </c>
      <c r="I4" s="66">
        <v>44389</v>
      </c>
      <c r="J4" s="61" t="s">
        <v>333</v>
      </c>
      <c r="K4" s="66">
        <v>44984</v>
      </c>
      <c r="L4" s="61" t="s">
        <v>161</v>
      </c>
      <c r="M4" s="61">
        <v>712</v>
      </c>
      <c r="N4" s="61" t="s">
        <v>3739</v>
      </c>
      <c r="O4" s="61" t="s">
        <v>3740</v>
      </c>
      <c r="P4" s="61">
        <v>3</v>
      </c>
      <c r="R4" s="61" t="s">
        <v>1956</v>
      </c>
      <c r="S4" s="61" t="s">
        <v>1955</v>
      </c>
    </row>
    <row r="5" spans="1:19">
      <c r="A5" s="61" t="s">
        <v>2564</v>
      </c>
      <c r="B5" s="61" t="s">
        <v>3741</v>
      </c>
      <c r="C5" s="61" t="b">
        <v>1</v>
      </c>
      <c r="D5" s="61" t="s">
        <v>184</v>
      </c>
      <c r="E5" s="61" t="s">
        <v>2575</v>
      </c>
      <c r="F5" s="61" t="s">
        <v>332</v>
      </c>
      <c r="H5" s="61">
        <v>2021</v>
      </c>
      <c r="I5" s="66">
        <v>44390</v>
      </c>
      <c r="J5" s="61" t="s">
        <v>632</v>
      </c>
      <c r="K5" s="66">
        <v>44984</v>
      </c>
      <c r="L5" s="61" t="s">
        <v>109</v>
      </c>
      <c r="M5" s="61">
        <v>608</v>
      </c>
      <c r="N5" s="61" t="s">
        <v>3742</v>
      </c>
      <c r="O5" s="61" t="s">
        <v>3743</v>
      </c>
      <c r="P5" s="61">
        <v>5</v>
      </c>
      <c r="R5" s="61" t="s">
        <v>1956</v>
      </c>
      <c r="S5" s="61" t="s">
        <v>1955</v>
      </c>
    </row>
    <row r="6" spans="1:19">
      <c r="A6" s="61" t="s">
        <v>2577</v>
      </c>
      <c r="B6" s="61" t="s">
        <v>3744</v>
      </c>
      <c r="C6" s="61" t="b">
        <v>1</v>
      </c>
      <c r="D6" s="61" t="s">
        <v>50</v>
      </c>
      <c r="E6" s="61" t="s">
        <v>2582</v>
      </c>
      <c r="F6" s="61" t="s">
        <v>332</v>
      </c>
      <c r="H6" s="61">
        <v>2021</v>
      </c>
      <c r="I6" s="66">
        <v>44391</v>
      </c>
      <c r="J6" s="61" t="s">
        <v>333</v>
      </c>
      <c r="K6" s="66">
        <v>44984</v>
      </c>
      <c r="L6" s="61" t="s">
        <v>49</v>
      </c>
      <c r="M6" s="61">
        <v>596</v>
      </c>
      <c r="N6" s="61" t="s">
        <v>3745</v>
      </c>
      <c r="O6" s="61" t="s">
        <v>3735</v>
      </c>
      <c r="P6" s="61">
        <v>3</v>
      </c>
      <c r="R6" s="61" t="s">
        <v>1956</v>
      </c>
      <c r="S6" s="61" t="s">
        <v>1955</v>
      </c>
    </row>
    <row r="7" spans="1:19">
      <c r="A7" s="61" t="s">
        <v>2584</v>
      </c>
      <c r="B7" s="61" t="s">
        <v>2051</v>
      </c>
      <c r="C7" s="61" t="b">
        <v>1</v>
      </c>
      <c r="D7" s="61" t="s">
        <v>51</v>
      </c>
      <c r="E7" s="61" t="s">
        <v>2591</v>
      </c>
      <c r="F7" s="61" t="s">
        <v>332</v>
      </c>
      <c r="H7" s="61">
        <v>2021</v>
      </c>
      <c r="I7" s="66">
        <v>44392</v>
      </c>
      <c r="J7" s="61" t="s">
        <v>333</v>
      </c>
      <c r="K7" s="66">
        <v>44979</v>
      </c>
      <c r="L7" s="61" t="s">
        <v>49</v>
      </c>
      <c r="M7" s="61">
        <v>594</v>
      </c>
      <c r="N7" s="61" t="s">
        <v>3746</v>
      </c>
      <c r="O7" s="61" t="s">
        <v>3740</v>
      </c>
      <c r="P7" s="61">
        <v>3</v>
      </c>
      <c r="R7" s="61" t="s">
        <v>1956</v>
      </c>
      <c r="S7" s="61" t="s">
        <v>1955</v>
      </c>
    </row>
    <row r="8" spans="1:19">
      <c r="A8" s="61" t="s">
        <v>2593</v>
      </c>
      <c r="B8" s="61" t="s">
        <v>3747</v>
      </c>
      <c r="C8" s="61" t="b">
        <v>1</v>
      </c>
      <c r="D8" s="61" t="s">
        <v>104</v>
      </c>
      <c r="E8" s="61" t="s">
        <v>2598</v>
      </c>
      <c r="F8" s="61" t="s">
        <v>332</v>
      </c>
      <c r="H8" s="61">
        <v>2021</v>
      </c>
      <c r="I8" s="66">
        <v>44392</v>
      </c>
      <c r="J8" s="61" t="s">
        <v>333</v>
      </c>
      <c r="K8" s="66">
        <v>44984</v>
      </c>
      <c r="L8" s="61" t="s">
        <v>105</v>
      </c>
      <c r="M8" s="61">
        <v>658</v>
      </c>
      <c r="N8" s="61" t="s">
        <v>3748</v>
      </c>
      <c r="O8" s="61" t="s">
        <v>3740</v>
      </c>
      <c r="P8" s="61">
        <v>3</v>
      </c>
      <c r="R8" s="61" t="s">
        <v>1956</v>
      </c>
      <c r="S8" s="61" t="s">
        <v>1955</v>
      </c>
    </row>
    <row r="9" spans="1:19">
      <c r="A9" s="61" t="s">
        <v>2600</v>
      </c>
      <c r="B9" s="61" t="s">
        <v>3749</v>
      </c>
      <c r="C9" s="61" t="b">
        <v>1</v>
      </c>
      <c r="D9" s="61" t="s">
        <v>106</v>
      </c>
      <c r="E9" s="61" t="s">
        <v>2605</v>
      </c>
      <c r="F9" s="61" t="s">
        <v>332</v>
      </c>
      <c r="H9" s="61">
        <v>2021</v>
      </c>
      <c r="I9" s="66">
        <v>44392</v>
      </c>
      <c r="J9" s="61" t="s">
        <v>333</v>
      </c>
      <c r="K9" s="66">
        <v>44984</v>
      </c>
      <c r="L9" s="61" t="s">
        <v>105</v>
      </c>
      <c r="M9" s="61">
        <v>642</v>
      </c>
      <c r="N9" s="61" t="s">
        <v>3750</v>
      </c>
      <c r="O9" s="61" t="s">
        <v>3740</v>
      </c>
      <c r="P9" s="61">
        <v>3</v>
      </c>
      <c r="R9" s="61" t="s">
        <v>1956</v>
      </c>
      <c r="S9" s="61" t="s">
        <v>1955</v>
      </c>
    </row>
    <row r="10" spans="1:19">
      <c r="A10" s="61" t="s">
        <v>2607</v>
      </c>
      <c r="B10" s="61" t="s">
        <v>3751</v>
      </c>
      <c r="C10" s="61" t="b">
        <v>1</v>
      </c>
      <c r="D10" s="61" t="s">
        <v>107</v>
      </c>
      <c r="E10" s="61" t="s">
        <v>2614</v>
      </c>
      <c r="F10" s="61" t="s">
        <v>332</v>
      </c>
      <c r="H10" s="61">
        <v>2021</v>
      </c>
      <c r="I10" s="66">
        <v>44392</v>
      </c>
      <c r="J10" s="61" t="s">
        <v>333</v>
      </c>
      <c r="K10" s="66">
        <v>44984</v>
      </c>
      <c r="L10" s="61" t="s">
        <v>105</v>
      </c>
      <c r="M10" s="61">
        <v>682</v>
      </c>
      <c r="N10" s="61" t="s">
        <v>3752</v>
      </c>
      <c r="O10" s="61" t="s">
        <v>3740</v>
      </c>
      <c r="P10" s="61">
        <v>3</v>
      </c>
      <c r="R10" s="61" t="s">
        <v>1956</v>
      </c>
      <c r="S10" s="61" t="s">
        <v>1955</v>
      </c>
    </row>
    <row r="11" spans="1:19">
      <c r="A11" s="61" t="s">
        <v>2616</v>
      </c>
      <c r="B11" s="61" t="s">
        <v>3753</v>
      </c>
      <c r="C11" s="61" t="b">
        <v>1</v>
      </c>
      <c r="D11" s="61" t="s">
        <v>53</v>
      </c>
      <c r="E11" s="61" t="s">
        <v>2621</v>
      </c>
      <c r="F11" s="61" t="s">
        <v>332</v>
      </c>
      <c r="H11" s="61">
        <v>2021</v>
      </c>
      <c r="I11" s="66">
        <v>44392</v>
      </c>
      <c r="J11" s="61" t="s">
        <v>333</v>
      </c>
      <c r="K11" s="66">
        <v>44984</v>
      </c>
      <c r="L11" s="61" t="s">
        <v>49</v>
      </c>
      <c r="M11" s="61">
        <v>664</v>
      </c>
      <c r="N11" s="61" t="s">
        <v>3754</v>
      </c>
      <c r="O11" s="61" t="s">
        <v>3743</v>
      </c>
      <c r="P11" s="61">
        <v>3</v>
      </c>
      <c r="R11" s="61" t="s">
        <v>1956</v>
      </c>
      <c r="S11" s="61" t="s">
        <v>1955</v>
      </c>
    </row>
    <row r="12" spans="1:19">
      <c r="A12" s="61" t="s">
        <v>2623</v>
      </c>
      <c r="B12" s="61" t="s">
        <v>3755</v>
      </c>
      <c r="C12" s="61" t="b">
        <v>1</v>
      </c>
      <c r="D12" s="61" t="s">
        <v>162</v>
      </c>
      <c r="E12" s="61" t="s">
        <v>2632</v>
      </c>
      <c r="F12" s="61" t="s">
        <v>332</v>
      </c>
      <c r="H12" s="61">
        <v>2021</v>
      </c>
      <c r="I12" s="66">
        <v>44392</v>
      </c>
      <c r="J12" s="61" t="s">
        <v>632</v>
      </c>
      <c r="K12" s="66">
        <v>44979</v>
      </c>
      <c r="L12" s="61" t="s">
        <v>161</v>
      </c>
      <c r="M12" s="61">
        <v>506</v>
      </c>
      <c r="N12" s="61" t="s">
        <v>3756</v>
      </c>
      <c r="O12" s="61" t="s">
        <v>3757</v>
      </c>
      <c r="P12" s="61">
        <v>3</v>
      </c>
      <c r="R12" s="61" t="s">
        <v>1956</v>
      </c>
      <c r="S12" s="61" t="s">
        <v>1955</v>
      </c>
    </row>
    <row r="13" spans="1:19">
      <c r="A13" s="61" t="s">
        <v>2634</v>
      </c>
      <c r="B13" s="61" t="s">
        <v>3758</v>
      </c>
      <c r="C13" s="61" t="b">
        <v>1</v>
      </c>
      <c r="D13" s="61" t="s">
        <v>54</v>
      </c>
      <c r="E13" s="61" t="s">
        <v>2641</v>
      </c>
      <c r="F13" s="61" t="s">
        <v>332</v>
      </c>
      <c r="H13" s="61">
        <v>2021</v>
      </c>
      <c r="I13" s="66">
        <v>44393</v>
      </c>
      <c r="J13" s="61" t="s">
        <v>333</v>
      </c>
      <c r="K13" s="66">
        <v>44984</v>
      </c>
      <c r="L13" s="61" t="s">
        <v>49</v>
      </c>
      <c r="M13" s="61">
        <v>626</v>
      </c>
      <c r="N13" s="61" t="s">
        <v>3759</v>
      </c>
      <c r="O13" s="61" t="s">
        <v>3743</v>
      </c>
      <c r="P13" s="61">
        <v>3</v>
      </c>
      <c r="R13" s="61" t="s">
        <v>1956</v>
      </c>
      <c r="S13" s="61" t="s">
        <v>1955</v>
      </c>
    </row>
    <row r="14" spans="1:19">
      <c r="A14" s="61" t="s">
        <v>2643</v>
      </c>
      <c r="B14" s="61" t="s">
        <v>3760</v>
      </c>
      <c r="C14" s="61" t="b">
        <v>1</v>
      </c>
      <c r="D14" s="61" t="s">
        <v>163</v>
      </c>
      <c r="E14" s="61" t="s">
        <v>2647</v>
      </c>
      <c r="F14" s="61" t="s">
        <v>332</v>
      </c>
      <c r="H14" s="61">
        <v>2021</v>
      </c>
      <c r="I14" s="66">
        <v>44393</v>
      </c>
      <c r="J14" s="61" t="s">
        <v>333</v>
      </c>
      <c r="K14" s="66">
        <v>44984</v>
      </c>
      <c r="L14" s="61" t="s">
        <v>161</v>
      </c>
      <c r="M14" s="61">
        <v>648</v>
      </c>
      <c r="N14" s="61" t="s">
        <v>3761</v>
      </c>
      <c r="O14" s="61" t="s">
        <v>3757</v>
      </c>
      <c r="P14" s="61">
        <v>3</v>
      </c>
      <c r="R14" s="61" t="s">
        <v>1956</v>
      </c>
      <c r="S14" s="61" t="s">
        <v>1955</v>
      </c>
    </row>
    <row r="15" spans="1:19">
      <c r="A15" s="61" t="s">
        <v>2649</v>
      </c>
      <c r="B15" s="61" t="s">
        <v>3762</v>
      </c>
      <c r="C15" s="61" t="b">
        <v>1</v>
      </c>
      <c r="D15" s="61" t="s">
        <v>55</v>
      </c>
      <c r="E15" s="61" t="s">
        <v>2654</v>
      </c>
      <c r="F15" s="61" t="s">
        <v>332</v>
      </c>
      <c r="H15" s="61">
        <v>2021</v>
      </c>
      <c r="I15" s="66">
        <v>44393</v>
      </c>
      <c r="J15" s="61" t="s">
        <v>333</v>
      </c>
      <c r="K15" s="66">
        <v>44984</v>
      </c>
      <c r="L15" s="61" t="s">
        <v>49</v>
      </c>
      <c r="M15" s="61">
        <v>648</v>
      </c>
      <c r="N15" s="61" t="s">
        <v>3763</v>
      </c>
      <c r="O15" s="61" t="s">
        <v>2318</v>
      </c>
      <c r="P15" s="61">
        <v>3</v>
      </c>
      <c r="R15" s="61" t="s">
        <v>1956</v>
      </c>
      <c r="S15" s="61" t="s">
        <v>1955</v>
      </c>
    </row>
    <row r="16" spans="1:19">
      <c r="A16" s="61" t="s">
        <v>2656</v>
      </c>
      <c r="B16" s="61" t="s">
        <v>3764</v>
      </c>
      <c r="C16" s="61" t="b">
        <v>1</v>
      </c>
      <c r="D16" s="61" t="s">
        <v>31</v>
      </c>
      <c r="E16" s="61" t="s">
        <v>2662</v>
      </c>
      <c r="F16" s="61" t="s">
        <v>332</v>
      </c>
      <c r="H16" s="61">
        <v>2021</v>
      </c>
      <c r="I16" s="66">
        <v>44393</v>
      </c>
      <c r="J16" s="61" t="s">
        <v>333</v>
      </c>
      <c r="K16" s="66">
        <v>44984</v>
      </c>
      <c r="L16" s="61" t="s">
        <v>20</v>
      </c>
      <c r="M16" s="61">
        <v>608</v>
      </c>
      <c r="N16" s="61" t="s">
        <v>3765</v>
      </c>
      <c r="O16" s="61" t="s">
        <v>3757</v>
      </c>
      <c r="P16" s="61">
        <v>5</v>
      </c>
      <c r="R16" s="61" t="s">
        <v>1956</v>
      </c>
      <c r="S16" s="61" t="s">
        <v>1955</v>
      </c>
    </row>
    <row r="17" spans="1:19">
      <c r="A17" s="61" t="s">
        <v>2664</v>
      </c>
      <c r="B17" s="61" t="s">
        <v>3766</v>
      </c>
      <c r="C17" s="61" t="b">
        <v>1</v>
      </c>
      <c r="D17" s="61" t="s">
        <v>186</v>
      </c>
      <c r="E17" s="61" t="s">
        <v>2668</v>
      </c>
      <c r="F17" s="61" t="s">
        <v>332</v>
      </c>
      <c r="H17" s="61">
        <v>2021</v>
      </c>
      <c r="I17" s="66">
        <v>44393</v>
      </c>
      <c r="J17" s="61" t="s">
        <v>333</v>
      </c>
      <c r="K17" s="66">
        <v>44984</v>
      </c>
      <c r="L17" s="61" t="s">
        <v>109</v>
      </c>
      <c r="M17" s="61">
        <v>620</v>
      </c>
      <c r="N17" s="61" t="s">
        <v>3767</v>
      </c>
      <c r="O17" s="61" t="s">
        <v>3740</v>
      </c>
      <c r="P17" s="61">
        <v>5</v>
      </c>
      <c r="R17" s="61" t="s">
        <v>1956</v>
      </c>
      <c r="S17" s="61" t="s">
        <v>1955</v>
      </c>
    </row>
    <row r="18" spans="1:19">
      <c r="A18" s="61" t="s">
        <v>2670</v>
      </c>
      <c r="B18" s="61" t="s">
        <v>3768</v>
      </c>
      <c r="C18" s="61" t="b">
        <v>1</v>
      </c>
      <c r="D18" s="61" t="s">
        <v>108</v>
      </c>
      <c r="E18" s="61" t="s">
        <v>2675</v>
      </c>
      <c r="F18" s="61" t="s">
        <v>332</v>
      </c>
      <c r="H18" s="61">
        <v>2021</v>
      </c>
      <c r="I18" s="66">
        <v>44393</v>
      </c>
      <c r="J18" s="61" t="s">
        <v>333</v>
      </c>
      <c r="K18" s="66">
        <v>44984</v>
      </c>
      <c r="L18" s="61" t="s">
        <v>105</v>
      </c>
      <c r="M18" s="61">
        <v>658</v>
      </c>
      <c r="N18" s="61" t="s">
        <v>3769</v>
      </c>
      <c r="O18" s="61" t="s">
        <v>3740</v>
      </c>
      <c r="P18" s="61">
        <v>3</v>
      </c>
      <c r="R18" s="61" t="s">
        <v>1956</v>
      </c>
      <c r="S18" s="61" t="s">
        <v>1955</v>
      </c>
    </row>
    <row r="19" spans="1:19">
      <c r="A19" s="61" t="s">
        <v>2677</v>
      </c>
      <c r="B19" s="61" t="s">
        <v>3770</v>
      </c>
      <c r="C19" s="61" t="b">
        <v>1</v>
      </c>
      <c r="D19" s="61" t="s">
        <v>110</v>
      </c>
      <c r="E19" s="61" t="s">
        <v>2686</v>
      </c>
      <c r="F19" s="61" t="s">
        <v>332</v>
      </c>
      <c r="H19" s="61">
        <v>2021</v>
      </c>
      <c r="I19" s="66">
        <v>44393</v>
      </c>
      <c r="J19" s="61" t="s">
        <v>333</v>
      </c>
      <c r="K19" s="66">
        <v>44984</v>
      </c>
      <c r="L19" s="61" t="s">
        <v>105</v>
      </c>
      <c r="M19" s="61">
        <v>640</v>
      </c>
      <c r="N19" s="61" t="s">
        <v>3771</v>
      </c>
      <c r="O19" s="61" t="s">
        <v>3772</v>
      </c>
      <c r="P19" s="61">
        <v>3</v>
      </c>
      <c r="R19" s="61" t="s">
        <v>1956</v>
      </c>
      <c r="S19" s="61" t="s">
        <v>1955</v>
      </c>
    </row>
    <row r="20" spans="1:19">
      <c r="A20" s="61" t="s">
        <v>2688</v>
      </c>
      <c r="B20" s="61" t="s">
        <v>3773</v>
      </c>
      <c r="C20" s="61" t="b">
        <v>1</v>
      </c>
      <c r="D20" s="61" t="s">
        <v>164</v>
      </c>
      <c r="E20" s="61" t="s">
        <v>2691</v>
      </c>
      <c r="F20" s="61" t="s">
        <v>332</v>
      </c>
      <c r="H20" s="61">
        <v>2021</v>
      </c>
      <c r="I20" s="66">
        <v>44393</v>
      </c>
      <c r="J20" s="61" t="s">
        <v>333</v>
      </c>
      <c r="K20" s="66">
        <v>44984</v>
      </c>
      <c r="L20" s="61" t="s">
        <v>161</v>
      </c>
      <c r="M20" s="61">
        <v>664</v>
      </c>
      <c r="N20" s="61" t="s">
        <v>3774</v>
      </c>
      <c r="O20" s="61" t="s">
        <v>3740</v>
      </c>
      <c r="P20" s="61">
        <v>3</v>
      </c>
      <c r="R20" s="61" t="s">
        <v>1956</v>
      </c>
      <c r="S20" s="61" t="s">
        <v>1955</v>
      </c>
    </row>
    <row r="21" spans="1:19">
      <c r="A21" s="61" t="s">
        <v>2693</v>
      </c>
      <c r="B21" s="61" t="s">
        <v>3775</v>
      </c>
      <c r="C21" s="61" t="b">
        <v>1</v>
      </c>
      <c r="D21" s="61" t="s">
        <v>111</v>
      </c>
      <c r="E21" s="61" t="s">
        <v>2698</v>
      </c>
      <c r="F21" s="61" t="s">
        <v>332</v>
      </c>
      <c r="H21" s="61">
        <v>2021</v>
      </c>
      <c r="I21" s="66">
        <v>44393</v>
      </c>
      <c r="J21" s="61" t="s">
        <v>333</v>
      </c>
      <c r="K21" s="66">
        <v>44984</v>
      </c>
      <c r="L21" s="61" t="s">
        <v>105</v>
      </c>
      <c r="M21" s="61">
        <v>626</v>
      </c>
      <c r="N21" s="61" t="s">
        <v>3776</v>
      </c>
      <c r="O21" s="61" t="s">
        <v>3740</v>
      </c>
      <c r="P21" s="61">
        <v>3</v>
      </c>
      <c r="R21" s="61" t="s">
        <v>1956</v>
      </c>
      <c r="S21" s="61" t="s">
        <v>1955</v>
      </c>
    </row>
    <row r="22" spans="1:19">
      <c r="A22" s="61" t="s">
        <v>2700</v>
      </c>
      <c r="B22" s="61" t="s">
        <v>3777</v>
      </c>
      <c r="C22" s="61" t="b">
        <v>1</v>
      </c>
      <c r="D22" s="61" t="s">
        <v>112</v>
      </c>
      <c r="E22" s="61" t="s">
        <v>2705</v>
      </c>
      <c r="F22" s="61" t="s">
        <v>332</v>
      </c>
      <c r="H22" s="61">
        <v>2021</v>
      </c>
      <c r="I22" s="66">
        <v>44394</v>
      </c>
      <c r="J22" s="61" t="s">
        <v>333</v>
      </c>
      <c r="K22" s="66">
        <v>44984</v>
      </c>
      <c r="L22" s="61" t="s">
        <v>105</v>
      </c>
      <c r="M22" s="61">
        <v>686</v>
      </c>
      <c r="N22" s="61" t="s">
        <v>3778</v>
      </c>
      <c r="O22" s="61" t="s">
        <v>3735</v>
      </c>
      <c r="P22" s="61">
        <v>3</v>
      </c>
      <c r="R22" s="61" t="s">
        <v>1956</v>
      </c>
      <c r="S22" s="61" t="s">
        <v>1955</v>
      </c>
    </row>
    <row r="23" spans="1:19">
      <c r="A23" s="61" t="s">
        <v>2707</v>
      </c>
      <c r="B23" s="61" t="s">
        <v>3779</v>
      </c>
      <c r="C23" s="61" t="b">
        <v>1</v>
      </c>
      <c r="D23" s="61" t="s">
        <v>165</v>
      </c>
      <c r="E23" s="61" t="s">
        <v>2711</v>
      </c>
      <c r="F23" s="61" t="s">
        <v>332</v>
      </c>
      <c r="H23" s="61">
        <v>2021</v>
      </c>
      <c r="I23" s="66">
        <v>44394</v>
      </c>
      <c r="J23" s="61" t="s">
        <v>333</v>
      </c>
      <c r="K23" s="66">
        <v>44984</v>
      </c>
      <c r="L23" s="61" t="s">
        <v>161</v>
      </c>
      <c r="M23" s="61">
        <v>706</v>
      </c>
      <c r="N23" s="61" t="s">
        <v>3780</v>
      </c>
      <c r="O23" s="61" t="s">
        <v>3757</v>
      </c>
      <c r="P23" s="61">
        <v>3</v>
      </c>
      <c r="R23" s="61" t="s">
        <v>1956</v>
      </c>
      <c r="S23" s="61" t="s">
        <v>1955</v>
      </c>
    </row>
    <row r="24" spans="1:19">
      <c r="A24" s="61" t="s">
        <v>2713</v>
      </c>
      <c r="B24" s="61" t="s">
        <v>3781</v>
      </c>
      <c r="C24" s="61" t="b">
        <v>1</v>
      </c>
      <c r="D24" s="61" t="s">
        <v>113</v>
      </c>
      <c r="E24" s="61" t="s">
        <v>2719</v>
      </c>
      <c r="F24" s="61" t="s">
        <v>332</v>
      </c>
      <c r="H24" s="61">
        <v>2021</v>
      </c>
      <c r="I24" s="66">
        <v>44394</v>
      </c>
      <c r="J24" s="61" t="s">
        <v>333</v>
      </c>
      <c r="K24" s="66">
        <v>44984</v>
      </c>
      <c r="L24" s="61" t="s">
        <v>105</v>
      </c>
      <c r="M24" s="61">
        <v>592</v>
      </c>
      <c r="N24" s="61" t="s">
        <v>3782</v>
      </c>
      <c r="O24" s="61" t="s">
        <v>3740</v>
      </c>
      <c r="P24" s="61">
        <v>3</v>
      </c>
      <c r="R24" s="61" t="s">
        <v>1956</v>
      </c>
      <c r="S24" s="61" t="s">
        <v>1955</v>
      </c>
    </row>
    <row r="25" spans="1:19">
      <c r="A25" s="61" t="s">
        <v>2721</v>
      </c>
      <c r="B25" s="61" t="s">
        <v>3783</v>
      </c>
      <c r="C25" s="61" t="b">
        <v>1</v>
      </c>
      <c r="D25" s="61" t="s">
        <v>33</v>
      </c>
      <c r="E25" s="61" t="s">
        <v>2726</v>
      </c>
      <c r="F25" s="61" t="s">
        <v>332</v>
      </c>
      <c r="H25" s="61">
        <v>2021</v>
      </c>
      <c r="I25" s="66">
        <v>44394</v>
      </c>
      <c r="J25" s="61" t="s">
        <v>333</v>
      </c>
      <c r="K25" s="66">
        <v>44984</v>
      </c>
      <c r="L25" s="61" t="s">
        <v>20</v>
      </c>
      <c r="M25" s="61">
        <v>594</v>
      </c>
      <c r="N25" s="61" t="s">
        <v>3784</v>
      </c>
      <c r="O25" s="61" t="s">
        <v>3743</v>
      </c>
      <c r="P25" s="61">
        <v>5</v>
      </c>
      <c r="R25" s="61" t="s">
        <v>1956</v>
      </c>
      <c r="S25" s="61" t="s">
        <v>1955</v>
      </c>
    </row>
    <row r="26" spans="1:19">
      <c r="A26" s="61" t="s">
        <v>2728</v>
      </c>
      <c r="B26" s="61" t="s">
        <v>3785</v>
      </c>
      <c r="C26" s="61" t="b">
        <v>1</v>
      </c>
      <c r="D26" s="61" t="s">
        <v>134</v>
      </c>
      <c r="E26" s="61" t="s">
        <v>2731</v>
      </c>
      <c r="F26" s="61" t="s">
        <v>332</v>
      </c>
      <c r="H26" s="61">
        <v>2021</v>
      </c>
      <c r="I26" s="66">
        <v>44394</v>
      </c>
      <c r="J26" s="61" t="s">
        <v>333</v>
      </c>
      <c r="K26" s="66">
        <v>44984</v>
      </c>
      <c r="L26" s="61" t="s">
        <v>135</v>
      </c>
      <c r="M26" s="61">
        <v>646</v>
      </c>
      <c r="N26" s="61" t="s">
        <v>3786</v>
      </c>
      <c r="O26" s="61" t="s">
        <v>3757</v>
      </c>
      <c r="P26" s="61">
        <v>5</v>
      </c>
      <c r="R26" s="61" t="s">
        <v>1956</v>
      </c>
      <c r="S26" s="61" t="s">
        <v>1955</v>
      </c>
    </row>
    <row r="27" spans="1:19">
      <c r="A27" s="61" t="s">
        <v>2733</v>
      </c>
      <c r="B27" s="61" t="s">
        <v>3787</v>
      </c>
      <c r="C27" s="61" t="b">
        <v>1</v>
      </c>
      <c r="D27" s="61" t="s">
        <v>166</v>
      </c>
      <c r="E27" s="61" t="s">
        <v>2738</v>
      </c>
      <c r="F27" s="61" t="s">
        <v>332</v>
      </c>
      <c r="H27" s="61">
        <v>2021</v>
      </c>
      <c r="I27" s="66">
        <v>44394</v>
      </c>
      <c r="J27" s="61" t="s">
        <v>333</v>
      </c>
      <c r="K27" s="66">
        <v>44984</v>
      </c>
      <c r="L27" s="61" t="s">
        <v>161</v>
      </c>
      <c r="M27" s="61">
        <v>598</v>
      </c>
      <c r="N27" s="61" t="s">
        <v>3788</v>
      </c>
      <c r="O27" s="61" t="s">
        <v>3743</v>
      </c>
      <c r="P27" s="61">
        <v>3</v>
      </c>
      <c r="R27" s="61" t="s">
        <v>1956</v>
      </c>
      <c r="S27" s="61" t="s">
        <v>1955</v>
      </c>
    </row>
    <row r="28" spans="1:19">
      <c r="A28" s="61" t="s">
        <v>2740</v>
      </c>
      <c r="B28" s="61" t="s">
        <v>3789</v>
      </c>
      <c r="C28" s="61" t="b">
        <v>1</v>
      </c>
      <c r="D28" s="61" t="s">
        <v>114</v>
      </c>
      <c r="E28" s="61" t="s">
        <v>2745</v>
      </c>
      <c r="F28" s="61" t="s">
        <v>332</v>
      </c>
      <c r="H28" s="61">
        <v>2021</v>
      </c>
      <c r="I28" s="66">
        <v>44394</v>
      </c>
      <c r="J28" s="61" t="s">
        <v>632</v>
      </c>
      <c r="K28" s="66">
        <v>44979</v>
      </c>
      <c r="L28" s="61" t="s">
        <v>105</v>
      </c>
      <c r="M28" s="61">
        <v>560</v>
      </c>
      <c r="N28" s="61" t="s">
        <v>3790</v>
      </c>
      <c r="O28" s="61" t="s">
        <v>3740</v>
      </c>
      <c r="P28" s="61">
        <v>3</v>
      </c>
      <c r="R28" s="61" t="s">
        <v>1956</v>
      </c>
      <c r="S28" s="61" t="s">
        <v>1955</v>
      </c>
    </row>
    <row r="29" spans="1:19">
      <c r="A29" s="61" t="s">
        <v>2747</v>
      </c>
      <c r="B29" s="61" t="s">
        <v>3791</v>
      </c>
      <c r="C29" s="61" t="b">
        <v>1</v>
      </c>
      <c r="D29" s="61" t="s">
        <v>56</v>
      </c>
      <c r="E29" s="61" t="s">
        <v>2751</v>
      </c>
      <c r="F29" s="61" t="s">
        <v>332</v>
      </c>
      <c r="H29" s="61">
        <v>2021</v>
      </c>
      <c r="I29" s="66">
        <v>44394</v>
      </c>
      <c r="J29" s="61" t="s">
        <v>333</v>
      </c>
      <c r="K29" s="66">
        <v>44984</v>
      </c>
      <c r="L29" s="61" t="s">
        <v>49</v>
      </c>
      <c r="M29" s="61">
        <v>690</v>
      </c>
      <c r="N29" s="61" t="s">
        <v>3792</v>
      </c>
      <c r="O29" s="61" t="s">
        <v>3740</v>
      </c>
      <c r="P29" s="61">
        <v>3</v>
      </c>
      <c r="R29" s="61" t="s">
        <v>1956</v>
      </c>
      <c r="S29" s="61" t="s">
        <v>1955</v>
      </c>
    </row>
    <row r="30" spans="1:19">
      <c r="A30" s="61" t="s">
        <v>2753</v>
      </c>
      <c r="B30" s="61" t="s">
        <v>3793</v>
      </c>
      <c r="C30" s="61" t="b">
        <v>1</v>
      </c>
      <c r="D30" s="61" t="s">
        <v>57</v>
      </c>
      <c r="E30" s="61" t="s">
        <v>2758</v>
      </c>
      <c r="F30" s="61" t="s">
        <v>332</v>
      </c>
      <c r="H30" s="61">
        <v>2021</v>
      </c>
      <c r="I30" s="66">
        <v>44394</v>
      </c>
      <c r="J30" s="61" t="s">
        <v>333</v>
      </c>
      <c r="K30" s="66">
        <v>44984</v>
      </c>
      <c r="L30" s="61" t="s">
        <v>49</v>
      </c>
      <c r="M30" s="61">
        <v>654</v>
      </c>
      <c r="N30" s="61" t="s">
        <v>3794</v>
      </c>
      <c r="O30" s="61" t="s">
        <v>3757</v>
      </c>
      <c r="P30" s="61">
        <v>3</v>
      </c>
      <c r="R30" s="61" t="s">
        <v>1956</v>
      </c>
      <c r="S30" s="61" t="s">
        <v>1955</v>
      </c>
    </row>
    <row r="31" spans="1:19">
      <c r="A31" s="61" t="s">
        <v>2760</v>
      </c>
      <c r="B31" s="61" t="s">
        <v>3795</v>
      </c>
      <c r="C31" s="61" t="b">
        <v>1</v>
      </c>
      <c r="D31" s="61" t="s">
        <v>58</v>
      </c>
      <c r="E31" s="61" t="s">
        <v>2765</v>
      </c>
      <c r="F31" s="61" t="s">
        <v>332</v>
      </c>
      <c r="H31" s="61">
        <v>2021</v>
      </c>
      <c r="I31" s="66">
        <v>44395</v>
      </c>
      <c r="J31" s="61" t="s">
        <v>333</v>
      </c>
      <c r="K31" s="66">
        <v>44984</v>
      </c>
      <c r="L31" s="61" t="s">
        <v>49</v>
      </c>
      <c r="M31" s="61">
        <v>666</v>
      </c>
      <c r="N31" s="61" t="s">
        <v>3796</v>
      </c>
      <c r="O31" s="61" t="s">
        <v>3740</v>
      </c>
      <c r="P31" s="61">
        <v>3</v>
      </c>
      <c r="R31" s="61" t="s">
        <v>1956</v>
      </c>
      <c r="S31" s="61" t="s">
        <v>1955</v>
      </c>
    </row>
    <row r="32" spans="1:19">
      <c r="A32" s="61" t="s">
        <v>2767</v>
      </c>
      <c r="B32" s="61" t="s">
        <v>3797</v>
      </c>
      <c r="C32" s="61" t="b">
        <v>1</v>
      </c>
      <c r="D32" s="61" t="s">
        <v>59</v>
      </c>
      <c r="E32" s="61" t="s">
        <v>2772</v>
      </c>
      <c r="F32" s="61" t="s">
        <v>332</v>
      </c>
      <c r="H32" s="61">
        <v>2021</v>
      </c>
      <c r="I32" s="66">
        <v>44395</v>
      </c>
      <c r="J32" s="61" t="s">
        <v>333</v>
      </c>
      <c r="K32" s="66">
        <v>44984</v>
      </c>
      <c r="L32" s="61" t="s">
        <v>49</v>
      </c>
      <c r="M32" s="61">
        <v>644</v>
      </c>
      <c r="N32" s="61" t="s">
        <v>3798</v>
      </c>
      <c r="O32" s="61" t="s">
        <v>3740</v>
      </c>
      <c r="P32" s="61">
        <v>3</v>
      </c>
      <c r="R32" s="61" t="s">
        <v>1956</v>
      </c>
      <c r="S32" s="61" t="s">
        <v>1955</v>
      </c>
    </row>
    <row r="33" spans="1:19">
      <c r="A33" s="61" t="s">
        <v>2774</v>
      </c>
      <c r="B33" s="61" t="s">
        <v>3799</v>
      </c>
      <c r="C33" s="61" t="b">
        <v>1</v>
      </c>
      <c r="D33" s="61" t="s">
        <v>115</v>
      </c>
      <c r="E33" s="61" t="s">
        <v>2779</v>
      </c>
      <c r="F33" s="61" t="s">
        <v>332</v>
      </c>
      <c r="H33" s="61">
        <v>2021</v>
      </c>
      <c r="I33" s="66">
        <v>44395</v>
      </c>
      <c r="J33" s="61" t="s">
        <v>333</v>
      </c>
      <c r="K33" s="66">
        <v>44984</v>
      </c>
      <c r="L33" s="61" t="s">
        <v>105</v>
      </c>
      <c r="M33" s="61">
        <v>624</v>
      </c>
      <c r="N33" s="61" t="s">
        <v>3800</v>
      </c>
      <c r="O33" s="61" t="s">
        <v>3740</v>
      </c>
      <c r="P33" s="61">
        <v>3</v>
      </c>
      <c r="R33" s="61" t="s">
        <v>1956</v>
      </c>
      <c r="S33" s="61" t="s">
        <v>1955</v>
      </c>
    </row>
    <row r="34" spans="1:19">
      <c r="A34" s="61" t="s">
        <v>2781</v>
      </c>
      <c r="B34" s="61" t="s">
        <v>3801</v>
      </c>
      <c r="C34" s="61" t="b">
        <v>1</v>
      </c>
      <c r="D34" s="61" t="s">
        <v>60</v>
      </c>
      <c r="E34" s="61" t="s">
        <v>2786</v>
      </c>
      <c r="F34" s="61" t="s">
        <v>332</v>
      </c>
      <c r="H34" s="61">
        <v>2021</v>
      </c>
      <c r="I34" s="66">
        <v>44395</v>
      </c>
      <c r="J34" s="61" t="s">
        <v>333</v>
      </c>
      <c r="K34" s="66">
        <v>44984</v>
      </c>
      <c r="L34" s="61" t="s">
        <v>49</v>
      </c>
      <c r="M34" s="61">
        <v>622</v>
      </c>
      <c r="N34" s="61" t="s">
        <v>3802</v>
      </c>
      <c r="O34" s="61" t="s">
        <v>3743</v>
      </c>
      <c r="P34" s="61">
        <v>3</v>
      </c>
      <c r="R34" s="61" t="s">
        <v>1956</v>
      </c>
      <c r="S34" s="61" t="s">
        <v>1955</v>
      </c>
    </row>
    <row r="35" spans="1:19">
      <c r="A35" s="61" t="s">
        <v>2788</v>
      </c>
      <c r="B35" s="61" t="s">
        <v>3803</v>
      </c>
      <c r="C35" s="61" t="b">
        <v>1</v>
      </c>
      <c r="D35" s="61" t="s">
        <v>61</v>
      </c>
      <c r="E35" s="61" t="s">
        <v>2792</v>
      </c>
      <c r="F35" s="61" t="s">
        <v>332</v>
      </c>
      <c r="H35" s="61">
        <v>2021</v>
      </c>
      <c r="I35" s="66">
        <v>44395</v>
      </c>
      <c r="J35" s="61" t="s">
        <v>333</v>
      </c>
      <c r="K35" s="66">
        <v>44984</v>
      </c>
      <c r="L35" s="61" t="s">
        <v>49</v>
      </c>
      <c r="M35" s="61">
        <v>616</v>
      </c>
      <c r="N35" s="61" t="s">
        <v>3804</v>
      </c>
      <c r="O35" s="61" t="s">
        <v>3743</v>
      </c>
      <c r="P35" s="61">
        <v>3</v>
      </c>
      <c r="R35" s="61" t="s">
        <v>1956</v>
      </c>
      <c r="S35" s="61" t="s">
        <v>1955</v>
      </c>
    </row>
    <row r="36" spans="1:19">
      <c r="A36" s="61" t="s">
        <v>2794</v>
      </c>
      <c r="B36" s="61" t="s">
        <v>3805</v>
      </c>
      <c r="C36" s="61" t="b">
        <v>1</v>
      </c>
      <c r="D36" s="61" t="s">
        <v>62</v>
      </c>
      <c r="E36" s="61" t="s">
        <v>2799</v>
      </c>
      <c r="F36" s="61" t="s">
        <v>332</v>
      </c>
      <c r="H36" s="61">
        <v>2021</v>
      </c>
      <c r="I36" s="66">
        <v>44395</v>
      </c>
      <c r="J36" s="61" t="s">
        <v>333</v>
      </c>
      <c r="K36" s="66">
        <v>44984</v>
      </c>
      <c r="L36" s="61" t="s">
        <v>49</v>
      </c>
      <c r="M36" s="61">
        <v>676</v>
      </c>
      <c r="N36" s="61" t="s">
        <v>3806</v>
      </c>
      <c r="O36" s="61" t="s">
        <v>3743</v>
      </c>
      <c r="P36" s="61">
        <v>3</v>
      </c>
      <c r="R36" s="61" t="s">
        <v>1956</v>
      </c>
      <c r="S36" s="61" t="s">
        <v>1955</v>
      </c>
    </row>
    <row r="37" spans="1:19">
      <c r="A37" s="61" t="s">
        <v>2801</v>
      </c>
      <c r="B37" s="61" t="s">
        <v>3807</v>
      </c>
      <c r="C37" s="61" t="b">
        <v>1</v>
      </c>
      <c r="D37" s="61" t="s">
        <v>63</v>
      </c>
      <c r="E37" s="61" t="s">
        <v>2805</v>
      </c>
      <c r="F37" s="61" t="s">
        <v>332</v>
      </c>
      <c r="H37" s="61">
        <v>2021</v>
      </c>
      <c r="I37" s="66">
        <v>44395</v>
      </c>
      <c r="J37" s="61" t="s">
        <v>333</v>
      </c>
      <c r="K37" s="66">
        <v>44984</v>
      </c>
      <c r="L37" s="61" t="s">
        <v>49</v>
      </c>
      <c r="M37" s="61">
        <v>622</v>
      </c>
      <c r="N37" s="61" t="s">
        <v>3808</v>
      </c>
      <c r="O37" s="61" t="s">
        <v>3743</v>
      </c>
      <c r="P37" s="61">
        <v>3</v>
      </c>
      <c r="R37" s="61" t="s">
        <v>1956</v>
      </c>
      <c r="S37" s="61" t="s">
        <v>1955</v>
      </c>
    </row>
    <row r="38" spans="1:19">
      <c r="A38" s="61" t="s">
        <v>2807</v>
      </c>
      <c r="B38" s="61" t="s">
        <v>3809</v>
      </c>
      <c r="C38" s="61" t="b">
        <v>1</v>
      </c>
      <c r="D38" s="61" t="s">
        <v>64</v>
      </c>
      <c r="E38" s="61" t="s">
        <v>2810</v>
      </c>
      <c r="F38" s="61" t="s">
        <v>332</v>
      </c>
      <c r="H38" s="61">
        <v>2021</v>
      </c>
      <c r="I38" s="66">
        <v>44396</v>
      </c>
      <c r="J38" s="61" t="s">
        <v>333</v>
      </c>
      <c r="K38" s="66">
        <v>44984</v>
      </c>
      <c r="L38" s="61" t="s">
        <v>49</v>
      </c>
      <c r="M38" s="61">
        <v>688</v>
      </c>
      <c r="N38" s="61" t="s">
        <v>3810</v>
      </c>
      <c r="O38" s="61" t="s">
        <v>3740</v>
      </c>
      <c r="P38" s="61">
        <v>3</v>
      </c>
      <c r="R38" s="61" t="s">
        <v>1956</v>
      </c>
      <c r="S38" s="61" t="s">
        <v>1955</v>
      </c>
    </row>
    <row r="39" spans="1:19">
      <c r="A39" s="61" t="s">
        <v>2812</v>
      </c>
      <c r="B39" s="61" t="s">
        <v>3811</v>
      </c>
      <c r="C39" s="61" t="b">
        <v>1</v>
      </c>
      <c r="D39" s="61" t="s">
        <v>65</v>
      </c>
      <c r="E39" s="61" t="s">
        <v>2815</v>
      </c>
      <c r="F39" s="61" t="s">
        <v>332</v>
      </c>
      <c r="H39" s="61">
        <v>2021</v>
      </c>
      <c r="I39" s="66">
        <v>44396</v>
      </c>
      <c r="J39" s="61" t="s">
        <v>333</v>
      </c>
      <c r="K39" s="66">
        <v>44984</v>
      </c>
      <c r="L39" s="61" t="s">
        <v>49</v>
      </c>
      <c r="M39" s="61">
        <v>644</v>
      </c>
      <c r="N39" s="61" t="s">
        <v>3812</v>
      </c>
      <c r="O39" s="61" t="s">
        <v>3743</v>
      </c>
      <c r="P39" s="61">
        <v>3</v>
      </c>
      <c r="R39" s="61" t="s">
        <v>1956</v>
      </c>
      <c r="S39" s="61" t="s">
        <v>1955</v>
      </c>
    </row>
    <row r="40" spans="1:19">
      <c r="A40" s="61" t="s">
        <v>2817</v>
      </c>
      <c r="B40" s="61" t="s">
        <v>3813</v>
      </c>
      <c r="C40" s="61" t="b">
        <v>1</v>
      </c>
      <c r="D40" s="61" t="s">
        <v>23</v>
      </c>
      <c r="E40" s="61" t="s">
        <v>2826</v>
      </c>
      <c r="F40" s="61" t="s">
        <v>332</v>
      </c>
      <c r="H40" s="61">
        <v>2021</v>
      </c>
      <c r="I40" s="66">
        <v>44396</v>
      </c>
      <c r="J40" s="61" t="s">
        <v>333</v>
      </c>
      <c r="K40" s="66">
        <v>44984</v>
      </c>
      <c r="L40" s="61" t="s">
        <v>20</v>
      </c>
      <c r="M40" s="61">
        <v>600</v>
      </c>
      <c r="N40" s="61" t="s">
        <v>3814</v>
      </c>
      <c r="O40" s="61" t="s">
        <v>3815</v>
      </c>
      <c r="P40" s="61">
        <v>5</v>
      </c>
      <c r="R40" s="61" t="s">
        <v>1956</v>
      </c>
      <c r="S40" s="61" t="s">
        <v>1955</v>
      </c>
    </row>
    <row r="41" spans="1:19">
      <c r="A41" s="61" t="s">
        <v>2828</v>
      </c>
      <c r="B41" s="61" t="s">
        <v>3816</v>
      </c>
      <c r="C41" s="61" t="b">
        <v>1</v>
      </c>
      <c r="D41" s="61" t="s">
        <v>116</v>
      </c>
      <c r="E41" s="61" t="s">
        <v>2831</v>
      </c>
      <c r="F41" s="61" t="s">
        <v>332</v>
      </c>
      <c r="H41" s="61">
        <v>2021</v>
      </c>
      <c r="I41" s="66">
        <v>44396</v>
      </c>
      <c r="J41" s="61" t="s">
        <v>333</v>
      </c>
      <c r="K41" s="66">
        <v>44984</v>
      </c>
      <c r="L41" s="61" t="s">
        <v>105</v>
      </c>
      <c r="M41" s="61">
        <v>656</v>
      </c>
      <c r="N41" s="61" t="s">
        <v>3817</v>
      </c>
      <c r="O41" s="61" t="s">
        <v>3740</v>
      </c>
      <c r="P41" s="61">
        <v>3</v>
      </c>
      <c r="R41" s="61" t="s">
        <v>1956</v>
      </c>
      <c r="S41" s="61" t="s">
        <v>1955</v>
      </c>
    </row>
    <row r="42" spans="1:19">
      <c r="A42" s="61" t="s">
        <v>2833</v>
      </c>
      <c r="B42" s="61" t="s">
        <v>3818</v>
      </c>
      <c r="C42" s="61" t="b">
        <v>1</v>
      </c>
      <c r="D42" s="61" t="s">
        <v>167</v>
      </c>
      <c r="E42" s="61" t="s">
        <v>2840</v>
      </c>
      <c r="F42" s="61" t="s">
        <v>332</v>
      </c>
      <c r="H42" s="61">
        <v>2021</v>
      </c>
      <c r="I42" s="66">
        <v>44396</v>
      </c>
      <c r="J42" s="61" t="s">
        <v>333</v>
      </c>
      <c r="K42" s="66">
        <v>44984</v>
      </c>
      <c r="L42" s="61" t="s">
        <v>161</v>
      </c>
      <c r="M42" s="61">
        <v>670</v>
      </c>
      <c r="N42" s="61" t="s">
        <v>3819</v>
      </c>
      <c r="O42" s="61" t="s">
        <v>2318</v>
      </c>
      <c r="P42" s="61">
        <v>3</v>
      </c>
      <c r="R42" s="61" t="s">
        <v>1956</v>
      </c>
      <c r="S42" s="61" t="s">
        <v>1955</v>
      </c>
    </row>
    <row r="43" spans="1:19">
      <c r="A43" s="61" t="s">
        <v>2842</v>
      </c>
      <c r="B43" s="61" t="s">
        <v>3820</v>
      </c>
      <c r="C43" s="61" t="b">
        <v>1</v>
      </c>
      <c r="D43" s="61" t="s">
        <v>117</v>
      </c>
      <c r="E43" s="61" t="s">
        <v>2847</v>
      </c>
      <c r="F43" s="61" t="s">
        <v>332</v>
      </c>
      <c r="H43" s="61">
        <v>2021</v>
      </c>
      <c r="I43" s="66">
        <v>44396</v>
      </c>
      <c r="J43" s="61" t="s">
        <v>333</v>
      </c>
      <c r="K43" s="66">
        <v>44984</v>
      </c>
      <c r="L43" s="61" t="s">
        <v>105</v>
      </c>
      <c r="M43" s="61">
        <v>606</v>
      </c>
      <c r="N43" s="61" t="s">
        <v>3821</v>
      </c>
      <c r="O43" s="61" t="s">
        <v>3743</v>
      </c>
      <c r="P43" s="61">
        <v>3</v>
      </c>
      <c r="R43" s="61" t="s">
        <v>1956</v>
      </c>
      <c r="S43" s="61" t="s">
        <v>1955</v>
      </c>
    </row>
    <row r="44" spans="1:19">
      <c r="A44" s="61" t="s">
        <v>2849</v>
      </c>
      <c r="B44" s="61" t="s">
        <v>3822</v>
      </c>
      <c r="C44" s="61" t="b">
        <v>1</v>
      </c>
      <c r="D44" s="61" t="s">
        <v>119</v>
      </c>
      <c r="E44" s="61" t="s">
        <v>2854</v>
      </c>
      <c r="F44" s="61" t="s">
        <v>332</v>
      </c>
      <c r="H44" s="61">
        <v>2021</v>
      </c>
      <c r="I44" s="66">
        <v>44396</v>
      </c>
      <c r="J44" s="61" t="s">
        <v>333</v>
      </c>
      <c r="K44" s="66">
        <v>44984</v>
      </c>
      <c r="L44" s="61" t="s">
        <v>105</v>
      </c>
      <c r="M44" s="61">
        <v>674</v>
      </c>
      <c r="N44" s="61" t="s">
        <v>3823</v>
      </c>
      <c r="O44" s="61" t="s">
        <v>3740</v>
      </c>
      <c r="P44" s="61">
        <v>3</v>
      </c>
      <c r="R44" s="61" t="s">
        <v>1956</v>
      </c>
      <c r="S44" s="61" t="s">
        <v>1955</v>
      </c>
    </row>
    <row r="45" spans="1:19">
      <c r="A45" s="61" t="s">
        <v>2856</v>
      </c>
      <c r="B45" s="61" t="s">
        <v>3824</v>
      </c>
      <c r="C45" s="61" t="b">
        <v>1</v>
      </c>
      <c r="D45" s="61" t="s">
        <v>168</v>
      </c>
      <c r="E45" s="61" t="s">
        <v>2861</v>
      </c>
      <c r="F45" s="61" t="s">
        <v>332</v>
      </c>
      <c r="H45" s="61">
        <v>2021</v>
      </c>
      <c r="I45" s="66">
        <v>44397</v>
      </c>
      <c r="J45" s="61" t="s">
        <v>333</v>
      </c>
      <c r="K45" s="66">
        <v>44984</v>
      </c>
      <c r="L45" s="61" t="s">
        <v>161</v>
      </c>
      <c r="M45" s="61">
        <v>688</v>
      </c>
      <c r="N45" s="61" t="s">
        <v>3825</v>
      </c>
      <c r="O45" s="61" t="s">
        <v>3757</v>
      </c>
      <c r="P45" s="61">
        <v>3</v>
      </c>
      <c r="R45" s="61" t="s">
        <v>1956</v>
      </c>
      <c r="S45" s="61" t="s">
        <v>1955</v>
      </c>
    </row>
    <row r="46" spans="1:19">
      <c r="A46" s="61" t="s">
        <v>2863</v>
      </c>
      <c r="B46" s="61" t="s">
        <v>3826</v>
      </c>
      <c r="C46" s="61" t="b">
        <v>1</v>
      </c>
      <c r="D46" s="61" t="s">
        <v>120</v>
      </c>
      <c r="E46" s="61" t="s">
        <v>2868</v>
      </c>
      <c r="F46" s="61" t="s">
        <v>332</v>
      </c>
      <c r="H46" s="61">
        <v>2021</v>
      </c>
      <c r="I46" s="66">
        <v>44397</v>
      </c>
      <c r="J46" s="61" t="s">
        <v>333</v>
      </c>
      <c r="K46" s="66">
        <v>44984</v>
      </c>
      <c r="L46" s="61" t="s">
        <v>105</v>
      </c>
      <c r="M46" s="61">
        <v>738</v>
      </c>
      <c r="N46" s="61" t="s">
        <v>3827</v>
      </c>
      <c r="O46" s="61" t="s">
        <v>3740</v>
      </c>
      <c r="P46" s="61">
        <v>3</v>
      </c>
      <c r="R46" s="61" t="s">
        <v>1956</v>
      </c>
      <c r="S46" s="61" t="s">
        <v>1955</v>
      </c>
    </row>
    <row r="47" spans="1:19">
      <c r="A47" s="61" t="s">
        <v>2870</v>
      </c>
      <c r="B47" s="61" t="s">
        <v>3828</v>
      </c>
      <c r="C47" s="61" t="b">
        <v>1</v>
      </c>
      <c r="D47" s="61" t="s">
        <v>121</v>
      </c>
      <c r="E47" s="61" t="s">
        <v>2874</v>
      </c>
      <c r="F47" s="61" t="s">
        <v>332</v>
      </c>
      <c r="H47" s="61">
        <v>2021</v>
      </c>
      <c r="I47" s="66">
        <v>44397</v>
      </c>
      <c r="J47" s="61" t="s">
        <v>333</v>
      </c>
      <c r="K47" s="66">
        <v>44984</v>
      </c>
      <c r="L47" s="61" t="s">
        <v>105</v>
      </c>
      <c r="M47" s="61">
        <v>634</v>
      </c>
      <c r="N47" s="61" t="s">
        <v>3829</v>
      </c>
      <c r="O47" s="61" t="s">
        <v>3740</v>
      </c>
      <c r="P47" s="61">
        <v>3</v>
      </c>
      <c r="R47" s="61" t="s">
        <v>1956</v>
      </c>
      <c r="S47" s="61" t="s">
        <v>1955</v>
      </c>
    </row>
    <row r="48" spans="1:19">
      <c r="A48" s="61" t="s">
        <v>2876</v>
      </c>
      <c r="B48" s="61" t="s">
        <v>3830</v>
      </c>
      <c r="C48" s="61" t="b">
        <v>1</v>
      </c>
      <c r="D48" s="61" t="s">
        <v>169</v>
      </c>
      <c r="E48" s="61" t="s">
        <v>2880</v>
      </c>
      <c r="F48" s="61" t="s">
        <v>332</v>
      </c>
      <c r="H48" s="61">
        <v>2021</v>
      </c>
      <c r="I48" s="66">
        <v>44397</v>
      </c>
      <c r="J48" s="61" t="s">
        <v>333</v>
      </c>
      <c r="K48" s="66">
        <v>44984</v>
      </c>
      <c r="L48" s="61" t="s">
        <v>161</v>
      </c>
      <c r="M48" s="61">
        <v>690</v>
      </c>
      <c r="N48" s="61" t="s">
        <v>3831</v>
      </c>
      <c r="O48" s="61" t="s">
        <v>3757</v>
      </c>
      <c r="P48" s="61">
        <v>3</v>
      </c>
      <c r="R48" s="61" t="s">
        <v>1956</v>
      </c>
      <c r="S48" s="61" t="s">
        <v>1955</v>
      </c>
    </row>
    <row r="49" spans="1:19">
      <c r="A49" s="61" t="s">
        <v>2882</v>
      </c>
      <c r="B49" s="61" t="s">
        <v>3832</v>
      </c>
      <c r="C49" s="61" t="b">
        <v>1</v>
      </c>
      <c r="D49" s="61" t="s">
        <v>122</v>
      </c>
      <c r="E49" s="61" t="s">
        <v>2888</v>
      </c>
      <c r="F49" s="61" t="s">
        <v>332</v>
      </c>
      <c r="H49" s="61">
        <v>2021</v>
      </c>
      <c r="I49" s="66">
        <v>44397</v>
      </c>
      <c r="J49" s="61" t="s">
        <v>632</v>
      </c>
      <c r="K49" s="66">
        <v>44984</v>
      </c>
      <c r="L49" s="61" t="s">
        <v>105</v>
      </c>
      <c r="M49" s="61">
        <v>632</v>
      </c>
      <c r="N49" s="61" t="s">
        <v>3833</v>
      </c>
      <c r="O49" s="61" t="s">
        <v>3772</v>
      </c>
      <c r="P49" s="61">
        <v>3</v>
      </c>
      <c r="R49" s="61" t="s">
        <v>1956</v>
      </c>
      <c r="S49" s="61" t="s">
        <v>1955</v>
      </c>
    </row>
    <row r="50" spans="1:19">
      <c r="A50" s="61" t="s">
        <v>2890</v>
      </c>
      <c r="B50" s="61" t="s">
        <v>3834</v>
      </c>
      <c r="C50" s="61" t="b">
        <v>1</v>
      </c>
      <c r="D50" s="61" t="s">
        <v>123</v>
      </c>
      <c r="E50" s="61" t="s">
        <v>2894</v>
      </c>
      <c r="F50" s="61" t="s">
        <v>332</v>
      </c>
      <c r="H50" s="61">
        <v>2021</v>
      </c>
      <c r="I50" s="66">
        <v>44397</v>
      </c>
      <c r="J50" s="61" t="s">
        <v>632</v>
      </c>
      <c r="K50" s="66">
        <v>44984</v>
      </c>
      <c r="L50" s="61" t="s">
        <v>105</v>
      </c>
      <c r="M50" s="61">
        <v>612</v>
      </c>
      <c r="N50" s="61" t="s">
        <v>3835</v>
      </c>
      <c r="O50" s="61" t="s">
        <v>3836</v>
      </c>
      <c r="P50" s="61">
        <v>3</v>
      </c>
      <c r="R50" s="61" t="s">
        <v>1956</v>
      </c>
      <c r="S50" s="61" t="s">
        <v>1955</v>
      </c>
    </row>
    <row r="51" spans="1:19">
      <c r="A51" s="61" t="s">
        <v>2896</v>
      </c>
      <c r="B51" s="61" t="s">
        <v>3837</v>
      </c>
      <c r="C51" s="61" t="b">
        <v>1</v>
      </c>
      <c r="D51" s="61" t="s">
        <v>66</v>
      </c>
      <c r="E51" s="61" t="s">
        <v>2901</v>
      </c>
      <c r="F51" s="61" t="s">
        <v>332</v>
      </c>
      <c r="H51" s="61">
        <v>2021</v>
      </c>
      <c r="I51" s="66">
        <v>44397</v>
      </c>
      <c r="J51" s="61" t="s">
        <v>333</v>
      </c>
      <c r="K51" s="66">
        <v>44984</v>
      </c>
      <c r="L51" s="61" t="s">
        <v>49</v>
      </c>
      <c r="M51" s="61">
        <v>668</v>
      </c>
      <c r="N51" s="61" t="s">
        <v>3838</v>
      </c>
      <c r="O51" s="61" t="s">
        <v>3836</v>
      </c>
      <c r="P51" s="61">
        <v>3</v>
      </c>
      <c r="R51" s="61" t="s">
        <v>1956</v>
      </c>
      <c r="S51" s="61" t="s">
        <v>1955</v>
      </c>
    </row>
    <row r="52" spans="1:19">
      <c r="A52" s="61" t="s">
        <v>2903</v>
      </c>
      <c r="B52" s="61" t="s">
        <v>3839</v>
      </c>
      <c r="C52" s="61" t="b">
        <v>1</v>
      </c>
      <c r="D52" s="61" t="s">
        <v>67</v>
      </c>
      <c r="E52" s="61" t="s">
        <v>2908</v>
      </c>
      <c r="F52" s="61" t="s">
        <v>332</v>
      </c>
      <c r="H52" s="61">
        <v>2021</v>
      </c>
      <c r="I52" s="66">
        <v>44397</v>
      </c>
      <c r="J52" s="61" t="s">
        <v>333</v>
      </c>
      <c r="K52" s="66">
        <v>44984</v>
      </c>
      <c r="L52" s="61" t="s">
        <v>49</v>
      </c>
      <c r="M52" s="61">
        <v>660</v>
      </c>
      <c r="N52" s="61" t="s">
        <v>3840</v>
      </c>
      <c r="O52" s="61" t="s">
        <v>3740</v>
      </c>
      <c r="P52" s="61">
        <v>3</v>
      </c>
      <c r="R52" s="61" t="s">
        <v>1956</v>
      </c>
      <c r="S52" s="61" t="s">
        <v>1955</v>
      </c>
    </row>
    <row r="53" spans="1:19">
      <c r="A53" s="61" t="s">
        <v>2910</v>
      </c>
      <c r="B53" s="61" t="s">
        <v>3841</v>
      </c>
      <c r="C53" s="61" t="b">
        <v>1</v>
      </c>
      <c r="D53" s="61" t="s">
        <v>87</v>
      </c>
      <c r="E53" s="61" t="s">
        <v>2915</v>
      </c>
      <c r="F53" s="61" t="s">
        <v>332</v>
      </c>
      <c r="H53" s="61">
        <v>2021</v>
      </c>
      <c r="I53" s="66">
        <v>44397</v>
      </c>
      <c r="J53" s="61" t="s">
        <v>333</v>
      </c>
      <c r="K53" s="66">
        <v>44984</v>
      </c>
      <c r="L53" s="61" t="s">
        <v>86</v>
      </c>
      <c r="M53" s="61">
        <v>740</v>
      </c>
      <c r="N53" s="61" t="s">
        <v>3842</v>
      </c>
      <c r="O53" s="61" t="s">
        <v>3740</v>
      </c>
      <c r="P53" s="61">
        <v>5</v>
      </c>
      <c r="R53" s="61" t="s">
        <v>1956</v>
      </c>
      <c r="S53" s="61" t="s">
        <v>1955</v>
      </c>
    </row>
    <row r="54" spans="1:19">
      <c r="A54" s="61" t="s">
        <v>2917</v>
      </c>
      <c r="B54" s="61" t="s">
        <v>3843</v>
      </c>
      <c r="C54" s="61" t="b">
        <v>1</v>
      </c>
      <c r="D54" s="61" t="s">
        <v>170</v>
      </c>
      <c r="E54" s="61" t="s">
        <v>2920</v>
      </c>
      <c r="F54" s="61" t="s">
        <v>332</v>
      </c>
      <c r="H54" s="61">
        <v>2021</v>
      </c>
      <c r="I54" s="66">
        <v>44397</v>
      </c>
      <c r="J54" s="61" t="s">
        <v>333</v>
      </c>
      <c r="K54" s="66">
        <v>44984</v>
      </c>
      <c r="L54" s="61" t="s">
        <v>161</v>
      </c>
      <c r="M54" s="61">
        <v>634</v>
      </c>
      <c r="N54" s="61" t="s">
        <v>3844</v>
      </c>
      <c r="O54" s="61" t="s">
        <v>3740</v>
      </c>
      <c r="P54" s="61">
        <v>3</v>
      </c>
      <c r="R54" s="61" t="s">
        <v>1956</v>
      </c>
      <c r="S54" s="61" t="s">
        <v>1955</v>
      </c>
    </row>
    <row r="55" spans="1:19">
      <c r="A55" s="61" t="s">
        <v>2922</v>
      </c>
      <c r="B55" s="61" t="s">
        <v>3845</v>
      </c>
      <c r="C55" s="61" t="b">
        <v>1</v>
      </c>
      <c r="D55" s="61" t="s">
        <v>171</v>
      </c>
      <c r="E55" s="61" t="s">
        <v>2927</v>
      </c>
      <c r="F55" s="61" t="s">
        <v>332</v>
      </c>
      <c r="H55" s="61">
        <v>2021</v>
      </c>
      <c r="I55" s="66">
        <v>44397</v>
      </c>
      <c r="J55" s="61" t="s">
        <v>333</v>
      </c>
      <c r="K55" s="66">
        <v>44984</v>
      </c>
      <c r="L55" s="61" t="s">
        <v>161</v>
      </c>
      <c r="M55" s="61">
        <v>630</v>
      </c>
      <c r="N55" s="61" t="s">
        <v>3846</v>
      </c>
      <c r="O55" s="61" t="s">
        <v>3735</v>
      </c>
      <c r="P55" s="61">
        <v>3</v>
      </c>
      <c r="R55" s="61" t="s">
        <v>1956</v>
      </c>
      <c r="S55" s="61" t="s">
        <v>1955</v>
      </c>
    </row>
    <row r="56" spans="1:19">
      <c r="A56" s="61" t="s">
        <v>2929</v>
      </c>
      <c r="B56" s="61" t="s">
        <v>3847</v>
      </c>
      <c r="C56" s="61" t="b">
        <v>1</v>
      </c>
      <c r="D56" s="61" t="s">
        <v>68</v>
      </c>
      <c r="E56" s="61" t="s">
        <v>2932</v>
      </c>
      <c r="F56" s="61" t="s">
        <v>332</v>
      </c>
      <c r="H56" s="61">
        <v>2021</v>
      </c>
      <c r="I56" s="66">
        <v>44397</v>
      </c>
      <c r="J56" s="61" t="s">
        <v>333</v>
      </c>
      <c r="K56" s="66">
        <v>44984</v>
      </c>
      <c r="L56" s="61" t="s">
        <v>49</v>
      </c>
      <c r="M56" s="61">
        <v>640</v>
      </c>
      <c r="N56" s="61" t="s">
        <v>3848</v>
      </c>
      <c r="O56" s="61" t="s">
        <v>3743</v>
      </c>
      <c r="P56" s="61">
        <v>3</v>
      </c>
      <c r="R56" s="61" t="s">
        <v>1956</v>
      </c>
      <c r="S56" s="61" t="s">
        <v>1955</v>
      </c>
    </row>
    <row r="57" spans="1:19">
      <c r="A57" s="61" t="s">
        <v>2934</v>
      </c>
      <c r="B57" s="61" t="s">
        <v>3849</v>
      </c>
      <c r="C57" s="61" t="b">
        <v>1</v>
      </c>
      <c r="D57" s="61" t="s">
        <v>124</v>
      </c>
      <c r="E57" s="61" t="s">
        <v>2939</v>
      </c>
      <c r="F57" s="61" t="s">
        <v>332</v>
      </c>
      <c r="H57" s="61">
        <v>2021</v>
      </c>
      <c r="I57" s="66">
        <v>44397</v>
      </c>
      <c r="J57" s="61" t="s">
        <v>333</v>
      </c>
      <c r="K57" s="66">
        <v>44984</v>
      </c>
      <c r="L57" s="61" t="s">
        <v>105</v>
      </c>
      <c r="M57" s="61">
        <v>676</v>
      </c>
      <c r="N57" s="61" t="s">
        <v>3850</v>
      </c>
      <c r="O57" s="61" t="s">
        <v>3757</v>
      </c>
      <c r="P57" s="61">
        <v>3</v>
      </c>
      <c r="R57" s="61" t="s">
        <v>1956</v>
      </c>
      <c r="S57" s="61" t="s">
        <v>1955</v>
      </c>
    </row>
    <row r="58" spans="1:19">
      <c r="A58" s="61" t="s">
        <v>2941</v>
      </c>
      <c r="B58" s="61" t="s">
        <v>2051</v>
      </c>
      <c r="C58" s="61" t="b">
        <v>1</v>
      </c>
      <c r="D58" s="61" t="s">
        <v>188</v>
      </c>
      <c r="E58" s="61" t="s">
        <v>2946</v>
      </c>
      <c r="F58" s="61" t="s">
        <v>332</v>
      </c>
      <c r="H58" s="61">
        <v>2021</v>
      </c>
      <c r="I58" s="66">
        <v>44397</v>
      </c>
      <c r="J58" s="61" t="s">
        <v>333</v>
      </c>
      <c r="K58" s="66">
        <v>44984</v>
      </c>
      <c r="L58" s="61" t="s">
        <v>109</v>
      </c>
      <c r="M58" s="61">
        <v>654</v>
      </c>
      <c r="N58" s="61" t="s">
        <v>3851</v>
      </c>
      <c r="O58" s="61" t="s">
        <v>3740</v>
      </c>
      <c r="P58" s="61">
        <v>5</v>
      </c>
      <c r="R58" s="61" t="s">
        <v>1956</v>
      </c>
      <c r="S58" s="61" t="s">
        <v>1955</v>
      </c>
    </row>
    <row r="59" spans="1:19">
      <c r="A59" s="61" t="s">
        <v>2948</v>
      </c>
      <c r="B59" s="61" t="s">
        <v>3852</v>
      </c>
      <c r="C59" s="61" t="b">
        <v>1</v>
      </c>
      <c r="D59" s="61" t="s">
        <v>172</v>
      </c>
      <c r="E59" s="61" t="s">
        <v>2953</v>
      </c>
      <c r="F59" s="61" t="s">
        <v>332</v>
      </c>
      <c r="H59" s="61">
        <v>2021</v>
      </c>
      <c r="I59" s="66">
        <v>44397</v>
      </c>
      <c r="J59" s="61" t="s">
        <v>333</v>
      </c>
      <c r="K59" s="66">
        <v>44984</v>
      </c>
      <c r="L59" s="61" t="s">
        <v>161</v>
      </c>
      <c r="M59" s="61">
        <v>712</v>
      </c>
      <c r="N59" s="61" t="s">
        <v>3853</v>
      </c>
      <c r="O59" s="61" t="s">
        <v>3757</v>
      </c>
      <c r="P59" s="61">
        <v>3</v>
      </c>
      <c r="R59" s="61" t="s">
        <v>1956</v>
      </c>
      <c r="S59" s="61" t="s">
        <v>1955</v>
      </c>
    </row>
    <row r="60" spans="1:19">
      <c r="A60" s="61" t="s">
        <v>2955</v>
      </c>
      <c r="B60" s="61" t="s">
        <v>3854</v>
      </c>
      <c r="C60" s="61" t="b">
        <v>1</v>
      </c>
      <c r="D60" s="61" t="s">
        <v>69</v>
      </c>
      <c r="E60" s="61" t="s">
        <v>2960</v>
      </c>
      <c r="F60" s="61" t="s">
        <v>332</v>
      </c>
      <c r="H60" s="61">
        <v>2021</v>
      </c>
      <c r="I60" s="66">
        <v>44398</v>
      </c>
      <c r="J60" s="61" t="s">
        <v>333</v>
      </c>
      <c r="K60" s="66">
        <v>44984</v>
      </c>
      <c r="L60" s="61" t="s">
        <v>49</v>
      </c>
      <c r="M60" s="61">
        <v>554</v>
      </c>
      <c r="N60" s="61" t="s">
        <v>3855</v>
      </c>
      <c r="O60" s="61" t="s">
        <v>2318</v>
      </c>
      <c r="P60" s="61">
        <v>3</v>
      </c>
      <c r="R60" s="61" t="s">
        <v>1956</v>
      </c>
      <c r="S60" s="61" t="s">
        <v>1955</v>
      </c>
    </row>
    <row r="61" spans="1:19">
      <c r="A61" s="61" t="s">
        <v>2962</v>
      </c>
      <c r="B61" s="61" t="s">
        <v>3856</v>
      </c>
      <c r="C61" s="61" t="b">
        <v>1</v>
      </c>
      <c r="D61" s="61" t="s">
        <v>173</v>
      </c>
      <c r="E61" s="61" t="s">
        <v>2967</v>
      </c>
      <c r="F61" s="61" t="s">
        <v>332</v>
      </c>
      <c r="H61" s="61">
        <v>2021</v>
      </c>
      <c r="I61" s="66">
        <v>44398</v>
      </c>
      <c r="J61" s="61" t="s">
        <v>333</v>
      </c>
      <c r="K61" s="66">
        <v>44984</v>
      </c>
      <c r="L61" s="61" t="s">
        <v>161</v>
      </c>
      <c r="M61" s="61">
        <v>662</v>
      </c>
      <c r="N61" s="61" t="s">
        <v>3857</v>
      </c>
      <c r="O61" s="61" t="s">
        <v>3757</v>
      </c>
      <c r="P61" s="61">
        <v>3</v>
      </c>
      <c r="R61" s="61" t="s">
        <v>1956</v>
      </c>
      <c r="S61" s="61" t="s">
        <v>1955</v>
      </c>
    </row>
    <row r="62" spans="1:19">
      <c r="A62" s="61" t="s">
        <v>2969</v>
      </c>
      <c r="B62" s="61" t="s">
        <v>3858</v>
      </c>
      <c r="C62" s="61" t="b">
        <v>1</v>
      </c>
      <c r="D62" s="61" t="s">
        <v>136</v>
      </c>
      <c r="E62" s="61" t="s">
        <v>2972</v>
      </c>
      <c r="F62" s="61" t="s">
        <v>332</v>
      </c>
      <c r="H62" s="61">
        <v>2021</v>
      </c>
      <c r="I62" s="66">
        <v>44398</v>
      </c>
      <c r="J62" s="61" t="s">
        <v>632</v>
      </c>
      <c r="K62" s="66">
        <v>44979</v>
      </c>
      <c r="L62" s="61" t="s">
        <v>135</v>
      </c>
      <c r="M62" s="61">
        <v>542</v>
      </c>
      <c r="N62" s="61" t="s">
        <v>3859</v>
      </c>
      <c r="O62" s="61" t="s">
        <v>3757</v>
      </c>
      <c r="P62" s="61">
        <v>5</v>
      </c>
      <c r="R62" s="61" t="s">
        <v>1956</v>
      </c>
      <c r="S62" s="61" t="s">
        <v>1955</v>
      </c>
    </row>
    <row r="63" spans="1:19">
      <c r="A63" s="61" t="s">
        <v>2974</v>
      </c>
      <c r="B63" s="61" t="s">
        <v>3860</v>
      </c>
      <c r="C63" s="61" t="b">
        <v>1</v>
      </c>
      <c r="D63" s="61" t="s">
        <v>125</v>
      </c>
      <c r="E63" s="61" t="s">
        <v>2978</v>
      </c>
      <c r="F63" s="61" t="s">
        <v>332</v>
      </c>
      <c r="H63" s="61">
        <v>2021</v>
      </c>
      <c r="I63" s="66">
        <v>44398</v>
      </c>
      <c r="J63" s="61" t="s">
        <v>333</v>
      </c>
      <c r="K63" s="66">
        <v>44984</v>
      </c>
      <c r="L63" s="61" t="s">
        <v>105</v>
      </c>
      <c r="M63" s="61">
        <v>660</v>
      </c>
      <c r="N63" s="61" t="s">
        <v>3861</v>
      </c>
      <c r="O63" s="61" t="s">
        <v>3743</v>
      </c>
      <c r="P63" s="61">
        <v>3</v>
      </c>
      <c r="R63" s="61" t="s">
        <v>1956</v>
      </c>
      <c r="S63" s="61" t="s">
        <v>1955</v>
      </c>
    </row>
    <row r="64" spans="1:19">
      <c r="A64" s="61" t="s">
        <v>2980</v>
      </c>
      <c r="B64" s="61" t="s">
        <v>3862</v>
      </c>
      <c r="C64" s="61" t="b">
        <v>1</v>
      </c>
      <c r="D64" s="61" t="s">
        <v>70</v>
      </c>
      <c r="E64" s="61" t="s">
        <v>2984</v>
      </c>
      <c r="F64" s="61" t="s">
        <v>332</v>
      </c>
      <c r="H64" s="61">
        <v>2021</v>
      </c>
      <c r="I64" s="66">
        <v>44398</v>
      </c>
      <c r="J64" s="61" t="s">
        <v>333</v>
      </c>
      <c r="K64" s="66">
        <v>44984</v>
      </c>
      <c r="L64" s="61" t="s">
        <v>49</v>
      </c>
      <c r="M64" s="61">
        <v>620</v>
      </c>
      <c r="N64" s="61" t="s">
        <v>3863</v>
      </c>
      <c r="O64" s="61" t="s">
        <v>3740</v>
      </c>
      <c r="P64" s="61">
        <v>3</v>
      </c>
      <c r="R64" s="61" t="s">
        <v>1956</v>
      </c>
      <c r="S64" s="61" t="s">
        <v>1955</v>
      </c>
    </row>
    <row r="65" spans="1:19">
      <c r="A65" s="61" t="s">
        <v>2986</v>
      </c>
      <c r="B65" s="61" t="s">
        <v>3864</v>
      </c>
      <c r="C65" s="61" t="b">
        <v>1</v>
      </c>
      <c r="D65" s="61" t="s">
        <v>174</v>
      </c>
      <c r="E65" s="61" t="s">
        <v>2991</v>
      </c>
      <c r="F65" s="61" t="s">
        <v>332</v>
      </c>
      <c r="H65" s="61">
        <v>2021</v>
      </c>
      <c r="I65" s="66">
        <v>44398</v>
      </c>
      <c r="J65" s="61" t="s">
        <v>333</v>
      </c>
      <c r="K65" s="66">
        <v>44984</v>
      </c>
      <c r="L65" s="61" t="s">
        <v>161</v>
      </c>
      <c r="M65" s="61">
        <v>674</v>
      </c>
      <c r="N65" s="61" t="s">
        <v>3865</v>
      </c>
      <c r="O65" s="61" t="s">
        <v>3757</v>
      </c>
      <c r="P65" s="61">
        <v>3</v>
      </c>
      <c r="R65" s="61" t="s">
        <v>1956</v>
      </c>
      <c r="S65" s="61" t="s">
        <v>1955</v>
      </c>
    </row>
    <row r="66" spans="1:19">
      <c r="A66" s="61" t="s">
        <v>2993</v>
      </c>
      <c r="B66" s="61" t="s">
        <v>3866</v>
      </c>
      <c r="C66" s="61" t="b">
        <v>1</v>
      </c>
      <c r="D66" s="61" t="s">
        <v>71</v>
      </c>
      <c r="E66" s="61" t="s">
        <v>2998</v>
      </c>
      <c r="F66" s="61" t="s">
        <v>332</v>
      </c>
      <c r="H66" s="61">
        <v>2021</v>
      </c>
      <c r="I66" s="66">
        <v>44398</v>
      </c>
      <c r="J66" s="61" t="s">
        <v>333</v>
      </c>
      <c r="K66" s="66">
        <v>44984</v>
      </c>
      <c r="L66" s="61" t="s">
        <v>49</v>
      </c>
      <c r="M66" s="61">
        <v>682</v>
      </c>
      <c r="N66" s="61" t="s">
        <v>3867</v>
      </c>
      <c r="O66" s="61" t="s">
        <v>3836</v>
      </c>
      <c r="P66" s="61">
        <v>3</v>
      </c>
      <c r="R66" s="61" t="s">
        <v>1956</v>
      </c>
      <c r="S66" s="61" t="s">
        <v>1955</v>
      </c>
    </row>
    <row r="67" spans="1:19">
      <c r="A67" s="61" t="s">
        <v>3000</v>
      </c>
      <c r="B67" s="61" t="s">
        <v>3868</v>
      </c>
      <c r="C67" s="61" t="b">
        <v>1</v>
      </c>
      <c r="D67" s="61" t="s">
        <v>175</v>
      </c>
      <c r="E67" s="61" t="s">
        <v>3006</v>
      </c>
      <c r="F67" s="61" t="s">
        <v>332</v>
      </c>
      <c r="H67" s="61">
        <v>2021</v>
      </c>
      <c r="I67" s="66">
        <v>44398</v>
      </c>
      <c r="J67" s="61" t="s">
        <v>333</v>
      </c>
      <c r="K67" s="66">
        <v>44984</v>
      </c>
      <c r="L67" s="61" t="s">
        <v>161</v>
      </c>
      <c r="M67" s="61">
        <v>670</v>
      </c>
      <c r="N67" s="61" t="s">
        <v>3869</v>
      </c>
      <c r="O67" s="61" t="s">
        <v>3740</v>
      </c>
      <c r="P67" s="61">
        <v>3</v>
      </c>
      <c r="R67" s="61" t="s">
        <v>1956</v>
      </c>
      <c r="S67" s="61" t="s">
        <v>1955</v>
      </c>
    </row>
    <row r="68" spans="1:19">
      <c r="A68" s="61" t="s">
        <v>3008</v>
      </c>
      <c r="B68" s="61" t="s">
        <v>3870</v>
      </c>
      <c r="C68" s="61" t="b">
        <v>1</v>
      </c>
      <c r="D68" s="61" t="s">
        <v>126</v>
      </c>
      <c r="E68" s="61" t="s">
        <v>3012</v>
      </c>
      <c r="F68" s="61" t="s">
        <v>332</v>
      </c>
      <c r="H68" s="61">
        <v>2021</v>
      </c>
      <c r="I68" s="66">
        <v>44398</v>
      </c>
      <c r="J68" s="61" t="s">
        <v>333</v>
      </c>
      <c r="K68" s="66">
        <v>44984</v>
      </c>
      <c r="L68" s="61" t="s">
        <v>105</v>
      </c>
      <c r="M68" s="61">
        <v>602</v>
      </c>
      <c r="N68" s="61" t="s">
        <v>3871</v>
      </c>
      <c r="O68" s="61" t="s">
        <v>3772</v>
      </c>
      <c r="P68" s="61">
        <v>3</v>
      </c>
      <c r="R68" s="61" t="s">
        <v>1956</v>
      </c>
      <c r="S68" s="61" t="s">
        <v>1955</v>
      </c>
    </row>
    <row r="69" spans="1:19">
      <c r="A69" s="61" t="s">
        <v>3014</v>
      </c>
      <c r="B69" s="61" t="s">
        <v>3872</v>
      </c>
      <c r="C69" s="61" t="b">
        <v>1</v>
      </c>
      <c r="D69" s="61" t="s">
        <v>176</v>
      </c>
      <c r="E69" s="61" t="s">
        <v>3019</v>
      </c>
      <c r="F69" s="61" t="s">
        <v>332</v>
      </c>
      <c r="H69" s="61">
        <v>2021</v>
      </c>
      <c r="I69" s="66">
        <v>44399</v>
      </c>
      <c r="J69" s="61" t="s">
        <v>333</v>
      </c>
      <c r="K69" s="66">
        <v>44984</v>
      </c>
      <c r="L69" s="61" t="s">
        <v>161</v>
      </c>
      <c r="M69" s="61">
        <v>626</v>
      </c>
      <c r="N69" s="61" t="s">
        <v>3873</v>
      </c>
      <c r="O69" s="61" t="s">
        <v>3740</v>
      </c>
      <c r="P69" s="61">
        <v>3</v>
      </c>
      <c r="R69" s="61" t="s">
        <v>1956</v>
      </c>
      <c r="S69" s="61" t="s">
        <v>1955</v>
      </c>
    </row>
    <row r="70" spans="1:19">
      <c r="A70" s="61" t="s">
        <v>3021</v>
      </c>
      <c r="B70" s="61" t="s">
        <v>3874</v>
      </c>
      <c r="C70" s="61" t="b">
        <v>1</v>
      </c>
      <c r="D70" s="61" t="s">
        <v>177</v>
      </c>
      <c r="E70" s="61" t="s">
        <v>3025</v>
      </c>
      <c r="F70" s="61" t="s">
        <v>332</v>
      </c>
      <c r="H70" s="61">
        <v>2021</v>
      </c>
      <c r="I70" s="66">
        <v>44399</v>
      </c>
      <c r="J70" s="61" t="s">
        <v>333</v>
      </c>
      <c r="K70" s="66">
        <v>44984</v>
      </c>
      <c r="L70" s="61" t="s">
        <v>161</v>
      </c>
      <c r="M70" s="61">
        <v>678</v>
      </c>
      <c r="N70" s="61" t="s">
        <v>3875</v>
      </c>
      <c r="O70" s="61" t="s">
        <v>3740</v>
      </c>
      <c r="P70" s="61">
        <v>3</v>
      </c>
      <c r="R70" s="61" t="s">
        <v>1956</v>
      </c>
      <c r="S70" s="61" t="s">
        <v>1955</v>
      </c>
    </row>
    <row r="71" spans="1:19">
      <c r="A71" s="61" t="s">
        <v>3027</v>
      </c>
      <c r="B71" s="61" t="s">
        <v>3876</v>
      </c>
      <c r="C71" s="61" t="b">
        <v>1</v>
      </c>
      <c r="D71" s="61" t="s">
        <v>30</v>
      </c>
      <c r="E71" s="61" t="s">
        <v>3030</v>
      </c>
      <c r="F71" s="61" t="s">
        <v>332</v>
      </c>
      <c r="H71" s="61">
        <v>2021</v>
      </c>
      <c r="I71" s="66">
        <v>44399</v>
      </c>
      <c r="J71" s="61" t="s">
        <v>632</v>
      </c>
      <c r="K71" s="66">
        <v>44979</v>
      </c>
      <c r="L71" s="61" t="s">
        <v>20</v>
      </c>
      <c r="M71" s="61">
        <v>550</v>
      </c>
      <c r="N71" s="61" t="s">
        <v>3877</v>
      </c>
      <c r="O71" s="61" t="s">
        <v>3740</v>
      </c>
      <c r="P71" s="61">
        <v>5</v>
      </c>
      <c r="R71" s="61" t="s">
        <v>1956</v>
      </c>
      <c r="S71" s="61" t="s">
        <v>1955</v>
      </c>
    </row>
    <row r="72" spans="1:19">
      <c r="A72" s="61" t="s">
        <v>3032</v>
      </c>
      <c r="B72" s="61" t="s">
        <v>3878</v>
      </c>
      <c r="C72" s="61" t="b">
        <v>0</v>
      </c>
      <c r="D72" s="61" t="s">
        <v>34</v>
      </c>
      <c r="E72" s="61" t="s">
        <v>3036</v>
      </c>
      <c r="F72" s="61" t="s">
        <v>332</v>
      </c>
      <c r="H72" s="61">
        <v>2021</v>
      </c>
      <c r="I72" s="66">
        <v>44399</v>
      </c>
      <c r="J72" s="61" t="s">
        <v>333</v>
      </c>
      <c r="K72" s="66">
        <v>44984</v>
      </c>
      <c r="L72" s="61" t="s">
        <v>20</v>
      </c>
      <c r="M72" s="61">
        <v>648</v>
      </c>
      <c r="N72" s="61" t="s">
        <v>3879</v>
      </c>
      <c r="O72" s="61" t="s">
        <v>3740</v>
      </c>
      <c r="P72" s="61">
        <v>5</v>
      </c>
      <c r="R72" s="61" t="s">
        <v>1956</v>
      </c>
      <c r="S72" s="61" t="s">
        <v>1955</v>
      </c>
    </row>
    <row r="73" spans="1:19">
      <c r="A73" s="61" t="s">
        <v>3038</v>
      </c>
      <c r="B73" s="61" t="s">
        <v>3880</v>
      </c>
      <c r="C73" s="61" t="b">
        <v>1</v>
      </c>
      <c r="D73" s="61" t="s">
        <v>178</v>
      </c>
      <c r="E73" s="61" t="s">
        <v>3043</v>
      </c>
      <c r="F73" s="61" t="s">
        <v>332</v>
      </c>
      <c r="H73" s="61">
        <v>2021</v>
      </c>
      <c r="I73" s="66">
        <v>44399</v>
      </c>
      <c r="J73" s="61" t="s">
        <v>333</v>
      </c>
      <c r="K73" s="66">
        <v>44984</v>
      </c>
      <c r="L73" s="61" t="s">
        <v>161</v>
      </c>
      <c r="M73" s="61">
        <v>658</v>
      </c>
      <c r="N73" s="61" t="s">
        <v>3881</v>
      </c>
      <c r="O73" s="61" t="s">
        <v>2006</v>
      </c>
      <c r="P73" s="61">
        <v>3</v>
      </c>
      <c r="R73" s="61" t="s">
        <v>1956</v>
      </c>
      <c r="S73" s="61" t="s">
        <v>1955</v>
      </c>
    </row>
    <row r="74" spans="1:19">
      <c r="A74" s="61" t="s">
        <v>3045</v>
      </c>
      <c r="B74" s="61" t="s">
        <v>3882</v>
      </c>
      <c r="C74" s="61" t="b">
        <v>1</v>
      </c>
      <c r="D74" s="61" t="s">
        <v>72</v>
      </c>
      <c r="E74" s="61" t="s">
        <v>3050</v>
      </c>
      <c r="F74" s="61" t="s">
        <v>332</v>
      </c>
      <c r="H74" s="61">
        <v>2021</v>
      </c>
      <c r="I74" s="66">
        <v>44399</v>
      </c>
      <c r="J74" s="61" t="s">
        <v>333</v>
      </c>
      <c r="K74" s="66">
        <v>44984</v>
      </c>
      <c r="L74" s="61" t="s">
        <v>49</v>
      </c>
      <c r="M74" s="61">
        <v>618</v>
      </c>
      <c r="N74" s="61" t="s">
        <v>3883</v>
      </c>
      <c r="O74" s="61" t="s">
        <v>2318</v>
      </c>
      <c r="P74" s="61">
        <v>3</v>
      </c>
      <c r="R74" s="61" t="s">
        <v>1956</v>
      </c>
      <c r="S74" s="61" t="s">
        <v>1955</v>
      </c>
    </row>
    <row r="75" spans="1:19">
      <c r="A75" s="61" t="s">
        <v>3052</v>
      </c>
      <c r="B75" s="61" t="s">
        <v>3884</v>
      </c>
      <c r="C75" s="61" t="b">
        <v>1</v>
      </c>
      <c r="D75" s="61" t="s">
        <v>73</v>
      </c>
      <c r="E75" s="61" t="s">
        <v>3057</v>
      </c>
      <c r="F75" s="61" t="s">
        <v>332</v>
      </c>
      <c r="H75" s="61">
        <v>2021</v>
      </c>
      <c r="I75" s="66">
        <v>44399</v>
      </c>
      <c r="J75" s="61" t="s">
        <v>333</v>
      </c>
      <c r="K75" s="66">
        <v>44984</v>
      </c>
      <c r="L75" s="61" t="s">
        <v>49</v>
      </c>
      <c r="M75" s="61">
        <v>584</v>
      </c>
      <c r="N75" s="61" t="s">
        <v>3885</v>
      </c>
      <c r="O75" s="61" t="s">
        <v>3772</v>
      </c>
      <c r="P75" s="61">
        <v>3</v>
      </c>
      <c r="R75" s="61" t="s">
        <v>1956</v>
      </c>
      <c r="S75" s="61" t="s">
        <v>1955</v>
      </c>
    </row>
    <row r="76" spans="1:19">
      <c r="A76" s="61" t="s">
        <v>3059</v>
      </c>
      <c r="B76" s="61" t="s">
        <v>3886</v>
      </c>
      <c r="C76" s="61" t="b">
        <v>1</v>
      </c>
      <c r="D76" s="61" t="s">
        <v>74</v>
      </c>
      <c r="E76" s="61" t="s">
        <v>3065</v>
      </c>
      <c r="F76" s="61" t="s">
        <v>332</v>
      </c>
      <c r="H76" s="61">
        <v>2021</v>
      </c>
      <c r="I76" s="66">
        <v>44399</v>
      </c>
      <c r="J76" s="61" t="s">
        <v>333</v>
      </c>
      <c r="K76" s="66">
        <v>44984</v>
      </c>
      <c r="L76" s="61" t="s">
        <v>49</v>
      </c>
      <c r="M76" s="61">
        <v>630</v>
      </c>
      <c r="N76" s="61" t="s">
        <v>3887</v>
      </c>
      <c r="O76" s="61" t="s">
        <v>3836</v>
      </c>
      <c r="P76" s="61">
        <v>3</v>
      </c>
      <c r="R76" s="61" t="s">
        <v>1956</v>
      </c>
      <c r="S76" s="61" t="s">
        <v>1955</v>
      </c>
    </row>
    <row r="77" spans="1:19">
      <c r="A77" s="61" t="s">
        <v>3067</v>
      </c>
      <c r="B77" s="61" t="s">
        <v>3888</v>
      </c>
      <c r="C77" s="61" t="b">
        <v>1</v>
      </c>
      <c r="D77" s="61" t="s">
        <v>35</v>
      </c>
      <c r="E77" s="61" t="s">
        <v>3071</v>
      </c>
      <c r="F77" s="61" t="s">
        <v>332</v>
      </c>
      <c r="H77" s="61">
        <v>2021</v>
      </c>
      <c r="I77" s="66">
        <v>44399</v>
      </c>
      <c r="J77" s="61" t="s">
        <v>632</v>
      </c>
      <c r="K77" s="66">
        <v>44979</v>
      </c>
      <c r="L77" s="61" t="s">
        <v>20</v>
      </c>
      <c r="M77" s="61">
        <v>592</v>
      </c>
      <c r="N77" s="61" t="s">
        <v>3889</v>
      </c>
      <c r="O77" s="61" t="s">
        <v>3740</v>
      </c>
      <c r="P77" s="61">
        <v>5</v>
      </c>
      <c r="R77" s="61" t="s">
        <v>1956</v>
      </c>
      <c r="S77" s="61" t="s">
        <v>1955</v>
      </c>
    </row>
    <row r="78" spans="1:19">
      <c r="A78" s="61" t="s">
        <v>3073</v>
      </c>
      <c r="B78" s="61" t="s">
        <v>3890</v>
      </c>
      <c r="C78" s="61" t="b">
        <v>1</v>
      </c>
      <c r="D78" s="61" t="s">
        <v>137</v>
      </c>
      <c r="E78" s="61" t="s">
        <v>3077</v>
      </c>
      <c r="F78" s="61" t="s">
        <v>332</v>
      </c>
      <c r="H78" s="61">
        <v>2021</v>
      </c>
      <c r="I78" s="66">
        <v>44399</v>
      </c>
      <c r="J78" s="61" t="s">
        <v>333</v>
      </c>
      <c r="K78" s="66">
        <v>44984</v>
      </c>
      <c r="L78" s="61" t="s">
        <v>135</v>
      </c>
      <c r="M78" s="61">
        <v>670</v>
      </c>
      <c r="N78" s="61" t="s">
        <v>3891</v>
      </c>
      <c r="O78" s="61" t="s">
        <v>3735</v>
      </c>
      <c r="P78" s="61">
        <v>5</v>
      </c>
      <c r="R78" s="61" t="s">
        <v>1956</v>
      </c>
      <c r="S78" s="61" t="s">
        <v>1955</v>
      </c>
    </row>
    <row r="79" spans="1:19">
      <c r="A79" s="61" t="s">
        <v>3079</v>
      </c>
      <c r="B79" s="61" t="s">
        <v>3892</v>
      </c>
      <c r="C79" s="61" t="b">
        <v>1</v>
      </c>
      <c r="D79" s="61" t="s">
        <v>138</v>
      </c>
      <c r="E79" s="61" t="s">
        <v>3086</v>
      </c>
      <c r="F79" s="61" t="s">
        <v>332</v>
      </c>
      <c r="H79" s="61">
        <v>2021</v>
      </c>
      <c r="I79" s="66">
        <v>44399</v>
      </c>
      <c r="J79" s="61" t="s">
        <v>632</v>
      </c>
      <c r="K79" s="66">
        <v>44979</v>
      </c>
      <c r="L79" s="61" t="s">
        <v>135</v>
      </c>
      <c r="M79" s="61">
        <v>510</v>
      </c>
      <c r="N79" s="61" t="s">
        <v>3893</v>
      </c>
      <c r="O79" s="61" t="s">
        <v>3740</v>
      </c>
      <c r="P79" s="61">
        <v>5</v>
      </c>
      <c r="R79" s="61" t="s">
        <v>1956</v>
      </c>
      <c r="S79" s="61" t="s">
        <v>1955</v>
      </c>
    </row>
    <row r="80" spans="1:19">
      <c r="A80" s="61" t="s">
        <v>3088</v>
      </c>
      <c r="B80" s="61" t="s">
        <v>3894</v>
      </c>
      <c r="C80" s="61" t="b">
        <v>1</v>
      </c>
      <c r="D80" s="61" t="s">
        <v>179</v>
      </c>
      <c r="E80" s="61" t="s">
        <v>3091</v>
      </c>
      <c r="F80" s="61" t="s">
        <v>332</v>
      </c>
      <c r="H80" s="61">
        <v>2021</v>
      </c>
      <c r="I80" s="66">
        <v>44400</v>
      </c>
      <c r="J80" s="61" t="s">
        <v>333</v>
      </c>
      <c r="K80" s="66">
        <v>44984</v>
      </c>
      <c r="L80" s="61" t="s">
        <v>161</v>
      </c>
      <c r="M80" s="61">
        <v>602</v>
      </c>
      <c r="N80" s="61" t="s">
        <v>3895</v>
      </c>
      <c r="O80" s="61" t="s">
        <v>3743</v>
      </c>
      <c r="P80" s="61">
        <v>3</v>
      </c>
      <c r="R80" s="61" t="s">
        <v>1956</v>
      </c>
      <c r="S80" s="61" t="s">
        <v>1955</v>
      </c>
    </row>
    <row r="81" spans="1:19">
      <c r="A81" s="61" t="s">
        <v>3093</v>
      </c>
      <c r="B81" s="61" t="s">
        <v>3896</v>
      </c>
      <c r="C81" s="61" t="b">
        <v>1</v>
      </c>
      <c r="D81" s="61" t="s">
        <v>180</v>
      </c>
      <c r="E81" s="61" t="s">
        <v>3101</v>
      </c>
      <c r="F81" s="61" t="s">
        <v>332</v>
      </c>
      <c r="H81" s="61">
        <v>2021</v>
      </c>
      <c r="I81" s="66">
        <v>44400</v>
      </c>
      <c r="J81" s="61" t="s">
        <v>333</v>
      </c>
      <c r="K81" s="66">
        <v>44984</v>
      </c>
      <c r="L81" s="61" t="s">
        <v>161</v>
      </c>
      <c r="M81" s="61">
        <v>694</v>
      </c>
      <c r="N81" s="61" t="s">
        <v>3897</v>
      </c>
      <c r="O81" s="61" t="s">
        <v>3757</v>
      </c>
      <c r="P81" s="61">
        <v>3</v>
      </c>
      <c r="R81" s="61" t="s">
        <v>1956</v>
      </c>
      <c r="S81" s="61" t="s">
        <v>1955</v>
      </c>
    </row>
    <row r="82" spans="1:19">
      <c r="A82" s="61" t="s">
        <v>3103</v>
      </c>
      <c r="B82" s="61" t="s">
        <v>3898</v>
      </c>
      <c r="C82" s="61" t="b">
        <v>1</v>
      </c>
      <c r="D82" s="61" t="s">
        <v>75</v>
      </c>
      <c r="E82" s="61" t="s">
        <v>3108</v>
      </c>
      <c r="F82" s="61" t="s">
        <v>332</v>
      </c>
      <c r="H82" s="61">
        <v>2021</v>
      </c>
      <c r="I82" s="66">
        <v>44400</v>
      </c>
      <c r="J82" s="61" t="s">
        <v>333</v>
      </c>
      <c r="K82" s="66">
        <v>44984</v>
      </c>
      <c r="L82" s="61" t="s">
        <v>49</v>
      </c>
      <c r="M82" s="61">
        <v>640</v>
      </c>
      <c r="N82" s="61" t="s">
        <v>3899</v>
      </c>
      <c r="O82" s="61" t="s">
        <v>3836</v>
      </c>
      <c r="P82" s="61">
        <v>3</v>
      </c>
      <c r="R82" s="61" t="s">
        <v>1956</v>
      </c>
      <c r="S82" s="61" t="s">
        <v>1955</v>
      </c>
    </row>
    <row r="83" spans="1:19">
      <c r="A83" s="61" t="s">
        <v>3110</v>
      </c>
      <c r="B83" s="61" t="s">
        <v>3900</v>
      </c>
      <c r="C83" s="61" t="b">
        <v>1</v>
      </c>
      <c r="D83" s="61" t="s">
        <v>127</v>
      </c>
      <c r="E83" s="61" t="s">
        <v>3114</v>
      </c>
      <c r="F83" s="61" t="s">
        <v>332</v>
      </c>
      <c r="H83" s="61">
        <v>2021</v>
      </c>
      <c r="I83" s="66">
        <v>44400</v>
      </c>
      <c r="J83" s="61" t="s">
        <v>333</v>
      </c>
      <c r="K83" s="66">
        <v>44984</v>
      </c>
      <c r="L83" s="61" t="s">
        <v>105</v>
      </c>
      <c r="M83" s="61">
        <v>560</v>
      </c>
      <c r="N83" s="61" t="s">
        <v>3901</v>
      </c>
      <c r="O83" s="61" t="s">
        <v>3815</v>
      </c>
      <c r="P83" s="61">
        <v>3</v>
      </c>
      <c r="R83" s="61" t="s">
        <v>1956</v>
      </c>
      <c r="S83" s="61" t="s">
        <v>1955</v>
      </c>
    </row>
    <row r="84" spans="1:19">
      <c r="A84" s="61" t="s">
        <v>3116</v>
      </c>
      <c r="B84" s="61" t="s">
        <v>3902</v>
      </c>
      <c r="C84" s="61" t="b">
        <v>1</v>
      </c>
      <c r="D84" s="61" t="s">
        <v>128</v>
      </c>
      <c r="E84" s="61" t="s">
        <v>3120</v>
      </c>
      <c r="F84" s="61" t="s">
        <v>332</v>
      </c>
      <c r="H84" s="61">
        <v>2021</v>
      </c>
      <c r="I84" s="66">
        <v>44400</v>
      </c>
      <c r="J84" s="61" t="s">
        <v>333</v>
      </c>
      <c r="K84" s="66">
        <v>44984</v>
      </c>
      <c r="L84" s="61" t="s">
        <v>105</v>
      </c>
      <c r="M84" s="61">
        <v>582</v>
      </c>
      <c r="N84" s="61" t="s">
        <v>3903</v>
      </c>
      <c r="O84" s="61" t="s">
        <v>3836</v>
      </c>
      <c r="P84" s="61">
        <v>3</v>
      </c>
      <c r="R84" s="61" t="s">
        <v>1956</v>
      </c>
      <c r="S84" s="61" t="s">
        <v>1955</v>
      </c>
    </row>
    <row r="85" spans="1:19">
      <c r="A85" s="61" t="s">
        <v>3122</v>
      </c>
      <c r="B85" s="61" t="s">
        <v>3904</v>
      </c>
      <c r="C85" s="61" t="b">
        <v>1</v>
      </c>
      <c r="D85" s="61" t="s">
        <v>76</v>
      </c>
      <c r="E85" s="61" t="s">
        <v>3127</v>
      </c>
      <c r="F85" s="61" t="s">
        <v>332</v>
      </c>
      <c r="H85" s="61">
        <v>2021</v>
      </c>
      <c r="I85" s="66">
        <v>44400</v>
      </c>
      <c r="J85" s="61" t="s">
        <v>333</v>
      </c>
      <c r="K85" s="66">
        <v>44984</v>
      </c>
      <c r="L85" s="61" t="s">
        <v>49</v>
      </c>
      <c r="M85" s="61">
        <v>656</v>
      </c>
      <c r="N85" s="61" t="s">
        <v>3905</v>
      </c>
      <c r="O85" s="61" t="s">
        <v>3743</v>
      </c>
      <c r="P85" s="61">
        <v>3</v>
      </c>
      <c r="R85" s="61" t="s">
        <v>1956</v>
      </c>
      <c r="S85" s="61" t="s">
        <v>1955</v>
      </c>
    </row>
    <row r="86" spans="1:19">
      <c r="A86" s="61" t="s">
        <v>3129</v>
      </c>
      <c r="B86" s="61" t="s">
        <v>3906</v>
      </c>
      <c r="C86" s="61" t="b">
        <v>1</v>
      </c>
      <c r="D86" s="61" t="s">
        <v>129</v>
      </c>
      <c r="E86" s="61" t="s">
        <v>3133</v>
      </c>
      <c r="F86" s="61" t="s">
        <v>332</v>
      </c>
      <c r="H86" s="61">
        <v>2021</v>
      </c>
      <c r="I86" s="66">
        <v>44400</v>
      </c>
      <c r="J86" s="61" t="s">
        <v>333</v>
      </c>
      <c r="K86" s="66">
        <v>44984</v>
      </c>
      <c r="L86" s="61" t="s">
        <v>105</v>
      </c>
      <c r="M86" s="61">
        <v>682</v>
      </c>
      <c r="N86" s="61" t="s">
        <v>3907</v>
      </c>
      <c r="O86" s="61" t="s">
        <v>3740</v>
      </c>
      <c r="P86" s="61">
        <v>3</v>
      </c>
      <c r="R86" s="61" t="s">
        <v>1956</v>
      </c>
      <c r="S86" s="61" t="s">
        <v>1955</v>
      </c>
    </row>
    <row r="87" spans="1:19">
      <c r="A87" s="61" t="s">
        <v>3135</v>
      </c>
      <c r="B87" s="61" t="s">
        <v>3908</v>
      </c>
      <c r="C87" s="61" t="b">
        <v>1</v>
      </c>
      <c r="D87" s="61" t="s">
        <v>24</v>
      </c>
      <c r="E87" s="61" t="s">
        <v>3140</v>
      </c>
      <c r="F87" s="61" t="s">
        <v>332</v>
      </c>
      <c r="H87" s="61">
        <v>2021</v>
      </c>
      <c r="I87" s="66">
        <v>44400</v>
      </c>
      <c r="J87" s="61" t="s">
        <v>333</v>
      </c>
      <c r="K87" s="66">
        <v>44984</v>
      </c>
      <c r="L87" s="61" t="s">
        <v>20</v>
      </c>
      <c r="M87" s="61">
        <v>648</v>
      </c>
      <c r="N87" s="61" t="s">
        <v>3909</v>
      </c>
      <c r="O87" s="61" t="s">
        <v>3743</v>
      </c>
      <c r="P87" s="61">
        <v>5</v>
      </c>
      <c r="R87" s="61" t="s">
        <v>1956</v>
      </c>
      <c r="S87" s="61" t="s">
        <v>1955</v>
      </c>
    </row>
    <row r="88" spans="1:19">
      <c r="A88" s="61" t="s">
        <v>3142</v>
      </c>
      <c r="B88" s="61" t="s">
        <v>3910</v>
      </c>
      <c r="C88" s="61" t="b">
        <v>1</v>
      </c>
      <c r="D88" s="61" t="s">
        <v>77</v>
      </c>
      <c r="E88" s="61" t="s">
        <v>3145</v>
      </c>
      <c r="F88" s="61" t="s">
        <v>332</v>
      </c>
      <c r="H88" s="61">
        <v>2021</v>
      </c>
      <c r="I88" s="66">
        <v>44401</v>
      </c>
      <c r="J88" s="61" t="s">
        <v>333</v>
      </c>
      <c r="K88" s="66">
        <v>44984</v>
      </c>
      <c r="L88" s="61" t="s">
        <v>49</v>
      </c>
      <c r="M88" s="61">
        <v>608</v>
      </c>
      <c r="N88" s="61" t="s">
        <v>3911</v>
      </c>
      <c r="O88" s="61" t="s">
        <v>3740</v>
      </c>
      <c r="P88" s="61">
        <v>3</v>
      </c>
      <c r="R88" s="61" t="s">
        <v>1956</v>
      </c>
      <c r="S88" s="61" t="s">
        <v>1955</v>
      </c>
    </row>
    <row r="89" spans="1:19">
      <c r="A89" s="61" t="s">
        <v>3147</v>
      </c>
      <c r="B89" s="61" t="s">
        <v>3912</v>
      </c>
      <c r="C89" s="61" t="b">
        <v>1</v>
      </c>
      <c r="D89" s="61" t="s">
        <v>130</v>
      </c>
      <c r="E89" s="61" t="s">
        <v>3151</v>
      </c>
      <c r="F89" s="61" t="s">
        <v>332</v>
      </c>
      <c r="H89" s="61">
        <v>2021</v>
      </c>
      <c r="I89" s="66">
        <v>44401</v>
      </c>
      <c r="J89" s="61" t="s">
        <v>333</v>
      </c>
      <c r="K89" s="66">
        <v>44984</v>
      </c>
      <c r="L89" s="61" t="s">
        <v>105</v>
      </c>
      <c r="M89" s="61">
        <v>676</v>
      </c>
      <c r="N89" s="61" t="s">
        <v>3913</v>
      </c>
      <c r="O89" s="61" t="s">
        <v>3740</v>
      </c>
      <c r="P89" s="61">
        <v>3</v>
      </c>
      <c r="R89" s="61" t="s">
        <v>1956</v>
      </c>
      <c r="S89" s="61" t="s">
        <v>1955</v>
      </c>
    </row>
    <row r="90" spans="1:19">
      <c r="A90" s="61" t="s">
        <v>3153</v>
      </c>
      <c r="B90" s="61" t="s">
        <v>3914</v>
      </c>
      <c r="C90" s="61" t="b">
        <v>1</v>
      </c>
      <c r="D90" s="61" t="s">
        <v>181</v>
      </c>
      <c r="E90" s="61" t="s">
        <v>3156</v>
      </c>
      <c r="F90" s="61" t="s">
        <v>332</v>
      </c>
      <c r="H90" s="61">
        <v>2021</v>
      </c>
      <c r="I90" s="66">
        <v>44401</v>
      </c>
      <c r="J90" s="61" t="s">
        <v>632</v>
      </c>
      <c r="K90" s="66">
        <v>44984</v>
      </c>
      <c r="L90" s="61" t="s">
        <v>161</v>
      </c>
      <c r="M90" s="61">
        <v>698</v>
      </c>
      <c r="N90" s="61" t="s">
        <v>3915</v>
      </c>
      <c r="O90" s="61" t="s">
        <v>3740</v>
      </c>
      <c r="P90" s="61">
        <v>3</v>
      </c>
      <c r="R90" s="61" t="s">
        <v>1956</v>
      </c>
      <c r="S90" s="61" t="s">
        <v>1955</v>
      </c>
    </row>
    <row r="91" spans="1:19">
      <c r="A91" s="61" t="s">
        <v>3158</v>
      </c>
      <c r="B91" s="61" t="s">
        <v>3916</v>
      </c>
      <c r="C91" s="61" t="b">
        <v>1</v>
      </c>
      <c r="D91" s="61" t="s">
        <v>88</v>
      </c>
      <c r="E91" s="61" t="s">
        <v>3161</v>
      </c>
      <c r="F91" s="61" t="s">
        <v>332</v>
      </c>
      <c r="H91" s="61">
        <v>2021</v>
      </c>
      <c r="I91" s="66">
        <v>44402</v>
      </c>
      <c r="J91" s="61" t="s">
        <v>333</v>
      </c>
      <c r="K91" s="66">
        <v>44984</v>
      </c>
      <c r="L91" s="61" t="s">
        <v>86</v>
      </c>
      <c r="M91" s="61">
        <v>658</v>
      </c>
      <c r="N91" s="61" t="s">
        <v>3917</v>
      </c>
      <c r="O91" s="61" t="s">
        <v>3740</v>
      </c>
      <c r="P91" s="61">
        <v>5</v>
      </c>
      <c r="R91" s="61" t="s">
        <v>1956</v>
      </c>
      <c r="S91" s="61" t="s">
        <v>1955</v>
      </c>
    </row>
    <row r="92" spans="1:19">
      <c r="A92" s="61" t="s">
        <v>3163</v>
      </c>
      <c r="B92" s="61" t="s">
        <v>3918</v>
      </c>
      <c r="C92" s="61" t="b">
        <v>1</v>
      </c>
      <c r="D92" s="61" t="s">
        <v>78</v>
      </c>
      <c r="E92" s="61" t="s">
        <v>3167</v>
      </c>
      <c r="F92" s="61" t="s">
        <v>332</v>
      </c>
      <c r="H92" s="61">
        <v>2021</v>
      </c>
      <c r="I92" s="66">
        <v>44402</v>
      </c>
      <c r="J92" s="61" t="s">
        <v>333</v>
      </c>
      <c r="K92" s="66">
        <v>44984</v>
      </c>
      <c r="L92" s="61" t="s">
        <v>49</v>
      </c>
      <c r="M92" s="61">
        <v>666</v>
      </c>
      <c r="N92" s="61" t="s">
        <v>3919</v>
      </c>
      <c r="O92" s="61" t="s">
        <v>3740</v>
      </c>
      <c r="P92" s="61">
        <v>3</v>
      </c>
      <c r="R92" s="61" t="s">
        <v>1956</v>
      </c>
      <c r="S92" s="61" t="s">
        <v>1955</v>
      </c>
    </row>
    <row r="93" spans="1:19">
      <c r="A93" s="61" t="s">
        <v>3169</v>
      </c>
      <c r="B93" s="61" t="s">
        <v>3920</v>
      </c>
      <c r="C93" s="61" t="b">
        <v>1</v>
      </c>
      <c r="D93" s="61" t="s">
        <v>79</v>
      </c>
      <c r="E93" s="61" t="s">
        <v>3174</v>
      </c>
      <c r="F93" s="61" t="s">
        <v>332</v>
      </c>
      <c r="H93" s="61">
        <v>2021</v>
      </c>
      <c r="I93" s="66">
        <v>44402</v>
      </c>
      <c r="J93" s="61" t="s">
        <v>333</v>
      </c>
      <c r="K93" s="66">
        <v>44984</v>
      </c>
      <c r="L93" s="61" t="s">
        <v>49</v>
      </c>
      <c r="M93" s="61">
        <v>586</v>
      </c>
      <c r="N93" s="61" t="s">
        <v>3921</v>
      </c>
      <c r="O93" s="61" t="s">
        <v>3743</v>
      </c>
      <c r="P93" s="61">
        <v>3</v>
      </c>
      <c r="R93" s="61" t="s">
        <v>1956</v>
      </c>
      <c r="S93" s="61" t="s">
        <v>1955</v>
      </c>
    </row>
    <row r="94" spans="1:19">
      <c r="A94" s="61" t="s">
        <v>3176</v>
      </c>
      <c r="B94" s="61" t="s">
        <v>3922</v>
      </c>
      <c r="C94" s="61" t="b">
        <v>1</v>
      </c>
      <c r="D94" s="61" t="s">
        <v>189</v>
      </c>
      <c r="E94" s="61" t="s">
        <v>3180</v>
      </c>
      <c r="F94" s="61" t="s">
        <v>332</v>
      </c>
      <c r="H94" s="61">
        <v>2021</v>
      </c>
      <c r="I94" s="66">
        <v>44402</v>
      </c>
      <c r="J94" s="61" t="s">
        <v>333</v>
      </c>
      <c r="K94" s="66">
        <v>44984</v>
      </c>
      <c r="L94" s="61" t="s">
        <v>109</v>
      </c>
      <c r="M94" s="61">
        <v>594</v>
      </c>
      <c r="N94" s="61" t="s">
        <v>3923</v>
      </c>
      <c r="O94" s="61" t="s">
        <v>3836</v>
      </c>
      <c r="P94" s="61">
        <v>5</v>
      </c>
      <c r="R94" s="61" t="s">
        <v>1956</v>
      </c>
      <c r="S94" s="61" t="s">
        <v>1955</v>
      </c>
    </row>
    <row r="95" spans="1:19">
      <c r="A95" s="61" t="s">
        <v>3182</v>
      </c>
      <c r="B95" s="61" t="s">
        <v>3924</v>
      </c>
      <c r="C95" s="61" t="b">
        <v>1</v>
      </c>
      <c r="D95" s="61" t="s">
        <v>36</v>
      </c>
      <c r="E95" s="61" t="s">
        <v>3187</v>
      </c>
      <c r="F95" s="61" t="s">
        <v>332</v>
      </c>
      <c r="H95" s="61">
        <v>2021</v>
      </c>
      <c r="I95" s="66">
        <v>44402</v>
      </c>
      <c r="J95" s="61" t="s">
        <v>333</v>
      </c>
      <c r="K95" s="66">
        <v>44984</v>
      </c>
      <c r="L95" s="61" t="s">
        <v>20</v>
      </c>
      <c r="M95" s="61">
        <v>608</v>
      </c>
      <c r="N95" s="61" t="s">
        <v>3925</v>
      </c>
      <c r="O95" s="61" t="s">
        <v>3815</v>
      </c>
      <c r="P95" s="61">
        <v>5</v>
      </c>
      <c r="R95" s="61" t="s">
        <v>1956</v>
      </c>
      <c r="S95" s="61" t="s">
        <v>1955</v>
      </c>
    </row>
    <row r="96" spans="1:19">
      <c r="A96" s="61" t="s">
        <v>3189</v>
      </c>
      <c r="B96" s="61" t="s">
        <v>3926</v>
      </c>
      <c r="C96" s="61" t="b">
        <v>1</v>
      </c>
      <c r="D96" s="61" t="s">
        <v>139</v>
      </c>
      <c r="E96" s="61" t="s">
        <v>3193</v>
      </c>
      <c r="F96" s="61" t="s">
        <v>332</v>
      </c>
      <c r="H96" s="61">
        <v>2021</v>
      </c>
      <c r="I96" s="66">
        <v>44402</v>
      </c>
      <c r="J96" s="61" t="s">
        <v>333</v>
      </c>
      <c r="K96" s="66">
        <v>44984</v>
      </c>
      <c r="L96" s="61" t="s">
        <v>135</v>
      </c>
      <c r="M96" s="61">
        <v>664</v>
      </c>
      <c r="N96" s="61" t="s">
        <v>3927</v>
      </c>
      <c r="O96" s="61" t="s">
        <v>3757</v>
      </c>
      <c r="P96" s="61">
        <v>5</v>
      </c>
      <c r="R96" s="61" t="s">
        <v>1956</v>
      </c>
      <c r="S96" s="61" t="s">
        <v>1955</v>
      </c>
    </row>
    <row r="97" spans="1:19">
      <c r="A97" s="61" t="s">
        <v>3195</v>
      </c>
      <c r="B97" s="61" t="s">
        <v>3928</v>
      </c>
      <c r="C97" s="61" t="b">
        <v>1</v>
      </c>
      <c r="D97" s="61" t="s">
        <v>190</v>
      </c>
      <c r="E97" s="61" t="s">
        <v>3198</v>
      </c>
      <c r="F97" s="61" t="s">
        <v>332</v>
      </c>
      <c r="H97" s="61">
        <v>2021</v>
      </c>
      <c r="I97" s="66">
        <v>44402</v>
      </c>
      <c r="J97" s="61" t="s">
        <v>333</v>
      </c>
      <c r="K97" s="66">
        <v>44984</v>
      </c>
      <c r="L97" s="61" t="s">
        <v>109</v>
      </c>
      <c r="M97" s="61">
        <v>552</v>
      </c>
      <c r="N97" s="61" t="s">
        <v>3929</v>
      </c>
      <c r="O97" s="61" t="s">
        <v>3836</v>
      </c>
      <c r="P97" s="61">
        <v>5</v>
      </c>
      <c r="R97" s="61" t="s">
        <v>1956</v>
      </c>
      <c r="S97" s="61" t="s">
        <v>1955</v>
      </c>
    </row>
    <row r="98" spans="1:19">
      <c r="A98" s="61" t="s">
        <v>3200</v>
      </c>
      <c r="B98" s="61" t="s">
        <v>3930</v>
      </c>
      <c r="C98" s="61" t="b">
        <v>1</v>
      </c>
      <c r="D98" s="61" t="s">
        <v>90</v>
      </c>
      <c r="E98" s="61" t="s">
        <v>3205</v>
      </c>
      <c r="F98" s="61" t="s">
        <v>332</v>
      </c>
      <c r="H98" s="61">
        <v>2021</v>
      </c>
      <c r="I98" s="66">
        <v>44402</v>
      </c>
      <c r="J98" s="61" t="s">
        <v>333</v>
      </c>
      <c r="K98" s="66">
        <v>44984</v>
      </c>
      <c r="L98" s="61" t="s">
        <v>86</v>
      </c>
      <c r="M98" s="61">
        <v>650</v>
      </c>
      <c r="N98" s="61" t="s">
        <v>3931</v>
      </c>
      <c r="O98" s="61" t="s">
        <v>2006</v>
      </c>
      <c r="P98" s="61">
        <v>5</v>
      </c>
      <c r="R98" s="61" t="s">
        <v>1956</v>
      </c>
      <c r="S98" s="61" t="s">
        <v>1955</v>
      </c>
    </row>
    <row r="99" spans="1:19">
      <c r="A99" s="61" t="s">
        <v>3207</v>
      </c>
      <c r="B99" s="61" t="s">
        <v>3932</v>
      </c>
      <c r="C99" s="61" t="b">
        <v>1</v>
      </c>
      <c r="D99" s="61" t="s">
        <v>32</v>
      </c>
      <c r="E99" s="61" t="s">
        <v>3210</v>
      </c>
      <c r="F99" s="61" t="s">
        <v>332</v>
      </c>
      <c r="H99" s="61">
        <v>2021</v>
      </c>
      <c r="I99" s="66">
        <v>44403</v>
      </c>
      <c r="J99" s="61" t="s">
        <v>333</v>
      </c>
      <c r="K99" s="66">
        <v>44984</v>
      </c>
      <c r="L99" s="61" t="s">
        <v>20</v>
      </c>
      <c r="M99" s="61">
        <v>644</v>
      </c>
      <c r="N99" s="61" t="s">
        <v>3933</v>
      </c>
      <c r="O99" s="61" t="s">
        <v>1968</v>
      </c>
      <c r="P99" s="61">
        <v>5</v>
      </c>
      <c r="R99" s="61" t="s">
        <v>1956</v>
      </c>
      <c r="S99" s="61" t="s">
        <v>1955</v>
      </c>
    </row>
    <row r="100" spans="1:19">
      <c r="A100" s="61" t="s">
        <v>3212</v>
      </c>
      <c r="B100" s="61" t="s">
        <v>3934</v>
      </c>
      <c r="C100" s="61" t="b">
        <v>1</v>
      </c>
      <c r="D100" s="61" t="s">
        <v>81</v>
      </c>
      <c r="E100" s="61" t="s">
        <v>3217</v>
      </c>
      <c r="F100" s="61" t="s">
        <v>332</v>
      </c>
      <c r="H100" s="61">
        <v>2021</v>
      </c>
      <c r="I100" s="66">
        <v>44403</v>
      </c>
      <c r="J100" s="61" t="s">
        <v>333</v>
      </c>
      <c r="K100" s="66">
        <v>44984</v>
      </c>
      <c r="L100" s="61" t="s">
        <v>49</v>
      </c>
      <c r="M100" s="61">
        <v>608</v>
      </c>
      <c r="N100" s="61" t="s">
        <v>3935</v>
      </c>
      <c r="O100" s="61" t="s">
        <v>3836</v>
      </c>
      <c r="P100" s="61">
        <v>3</v>
      </c>
      <c r="R100" s="61" t="s">
        <v>1956</v>
      </c>
      <c r="S100" s="61" t="s">
        <v>1955</v>
      </c>
    </row>
    <row r="101" spans="1:19">
      <c r="A101" s="61" t="s">
        <v>3219</v>
      </c>
      <c r="B101" s="61" t="s">
        <v>3936</v>
      </c>
      <c r="C101" s="61" t="b">
        <v>1</v>
      </c>
      <c r="D101" s="61" t="s">
        <v>140</v>
      </c>
      <c r="E101" s="61" t="s">
        <v>3222</v>
      </c>
      <c r="F101" s="61" t="s">
        <v>332</v>
      </c>
      <c r="H101" s="61">
        <v>2021</v>
      </c>
      <c r="I101" s="66">
        <v>44403</v>
      </c>
      <c r="J101" s="61" t="s">
        <v>333</v>
      </c>
      <c r="K101" s="66">
        <v>44984</v>
      </c>
      <c r="L101" s="61" t="s">
        <v>135</v>
      </c>
      <c r="M101" s="61">
        <v>668</v>
      </c>
      <c r="N101" s="61" t="s">
        <v>3937</v>
      </c>
      <c r="O101" s="61" t="s">
        <v>3757</v>
      </c>
      <c r="P101" s="61">
        <v>5</v>
      </c>
      <c r="R101" s="61" t="s">
        <v>1956</v>
      </c>
      <c r="S101" s="61" t="s">
        <v>1955</v>
      </c>
    </row>
    <row r="102" spans="1:19">
      <c r="A102" s="61" t="s">
        <v>3224</v>
      </c>
      <c r="B102" s="61" t="s">
        <v>3938</v>
      </c>
      <c r="C102" s="61" t="b">
        <v>1</v>
      </c>
      <c r="D102" s="61" t="s">
        <v>37</v>
      </c>
      <c r="E102" s="61" t="s">
        <v>3229</v>
      </c>
      <c r="F102" s="61" t="s">
        <v>332</v>
      </c>
      <c r="H102" s="61">
        <v>2021</v>
      </c>
      <c r="I102" s="66">
        <v>44403</v>
      </c>
      <c r="J102" s="61" t="s">
        <v>333</v>
      </c>
      <c r="K102" s="66">
        <v>44984</v>
      </c>
      <c r="L102" s="61" t="s">
        <v>20</v>
      </c>
      <c r="M102" s="61">
        <v>696</v>
      </c>
      <c r="N102" s="61" t="s">
        <v>3939</v>
      </c>
      <c r="O102" s="61" t="s">
        <v>3743</v>
      </c>
      <c r="P102" s="61">
        <v>5</v>
      </c>
      <c r="R102" s="61" t="s">
        <v>1956</v>
      </c>
      <c r="S102" s="61" t="s">
        <v>1955</v>
      </c>
    </row>
    <row r="103" spans="1:19">
      <c r="A103" s="61" t="s">
        <v>3231</v>
      </c>
      <c r="B103" s="61" t="s">
        <v>3940</v>
      </c>
      <c r="C103" s="61" t="b">
        <v>1</v>
      </c>
      <c r="D103" s="61" t="s">
        <v>141</v>
      </c>
      <c r="E103" s="61" t="s">
        <v>3236</v>
      </c>
      <c r="F103" s="61" t="s">
        <v>332</v>
      </c>
      <c r="H103" s="61">
        <v>2021</v>
      </c>
      <c r="I103" s="66">
        <v>44403</v>
      </c>
      <c r="J103" s="61" t="s">
        <v>333</v>
      </c>
      <c r="K103" s="66">
        <v>44984</v>
      </c>
      <c r="L103" s="61" t="s">
        <v>135</v>
      </c>
      <c r="M103" s="61">
        <v>614</v>
      </c>
      <c r="N103" s="61" t="s">
        <v>3941</v>
      </c>
      <c r="O103" s="61" t="s">
        <v>3836</v>
      </c>
      <c r="P103" s="61">
        <v>5</v>
      </c>
      <c r="R103" s="61" t="s">
        <v>1956</v>
      </c>
      <c r="S103" s="61" t="s">
        <v>1955</v>
      </c>
    </row>
    <row r="104" spans="1:19">
      <c r="A104" s="61" t="s">
        <v>3238</v>
      </c>
      <c r="B104" s="61" t="s">
        <v>3942</v>
      </c>
      <c r="C104" s="61" t="b">
        <v>1</v>
      </c>
      <c r="D104" s="61" t="s">
        <v>191</v>
      </c>
      <c r="E104" s="61" t="s">
        <v>3244</v>
      </c>
      <c r="F104" s="61" t="s">
        <v>332</v>
      </c>
      <c r="H104" s="61">
        <v>2021</v>
      </c>
      <c r="I104" s="66">
        <v>44404</v>
      </c>
      <c r="J104" s="61" t="s">
        <v>333</v>
      </c>
      <c r="K104" s="66">
        <v>44984</v>
      </c>
      <c r="L104" s="61" t="s">
        <v>109</v>
      </c>
      <c r="M104" s="61">
        <v>704</v>
      </c>
      <c r="N104" s="61" t="s">
        <v>3943</v>
      </c>
      <c r="O104" s="61" t="s">
        <v>3740</v>
      </c>
      <c r="P104" s="61">
        <v>5</v>
      </c>
      <c r="R104" s="61" t="s">
        <v>1956</v>
      </c>
      <c r="S104" s="61" t="s">
        <v>1955</v>
      </c>
    </row>
    <row r="105" spans="1:19">
      <c r="A105" s="61" t="s">
        <v>3246</v>
      </c>
      <c r="B105" s="61" t="s">
        <v>3944</v>
      </c>
      <c r="C105" s="61" t="b">
        <v>1</v>
      </c>
      <c r="D105" s="61" t="s">
        <v>25</v>
      </c>
      <c r="E105" s="61" t="s">
        <v>3251</v>
      </c>
      <c r="F105" s="61" t="s">
        <v>332</v>
      </c>
      <c r="H105" s="61">
        <v>2021</v>
      </c>
      <c r="I105" s="66">
        <v>44404</v>
      </c>
      <c r="J105" s="61" t="s">
        <v>333</v>
      </c>
      <c r="K105" s="66">
        <v>44984</v>
      </c>
      <c r="L105" s="61" t="s">
        <v>20</v>
      </c>
      <c r="M105" s="61">
        <v>646</v>
      </c>
      <c r="N105" s="61" t="s">
        <v>3945</v>
      </c>
      <c r="O105" s="61" t="s">
        <v>2318</v>
      </c>
      <c r="P105" s="61">
        <v>5</v>
      </c>
      <c r="R105" s="61" t="s">
        <v>1956</v>
      </c>
      <c r="S105" s="61" t="s">
        <v>1955</v>
      </c>
    </row>
    <row r="106" spans="1:19">
      <c r="A106" s="61" t="s">
        <v>3253</v>
      </c>
      <c r="B106" s="61" t="s">
        <v>3946</v>
      </c>
      <c r="C106" s="61" t="b">
        <v>1</v>
      </c>
      <c r="D106" s="61" t="s">
        <v>142</v>
      </c>
      <c r="E106" s="61" t="s">
        <v>3256</v>
      </c>
      <c r="F106" s="61" t="s">
        <v>332</v>
      </c>
      <c r="H106" s="61">
        <v>2021</v>
      </c>
      <c r="I106" s="66">
        <v>44405</v>
      </c>
      <c r="J106" s="61" t="s">
        <v>632</v>
      </c>
      <c r="K106" s="66">
        <v>44979</v>
      </c>
      <c r="L106" s="61" t="s">
        <v>135</v>
      </c>
      <c r="M106" s="61">
        <v>487</v>
      </c>
      <c r="N106" s="61" t="s">
        <v>3947</v>
      </c>
      <c r="O106" s="61" t="s">
        <v>3815</v>
      </c>
      <c r="P106" s="61">
        <v>5</v>
      </c>
      <c r="R106" s="61" t="s">
        <v>1956</v>
      </c>
      <c r="S106" s="61" t="s">
        <v>1955</v>
      </c>
    </row>
    <row r="107" spans="1:19">
      <c r="A107" s="61" t="s">
        <v>3258</v>
      </c>
      <c r="B107" s="61" t="s">
        <v>3948</v>
      </c>
      <c r="C107" s="61" t="b">
        <v>1</v>
      </c>
      <c r="D107" s="61" t="s">
        <v>131</v>
      </c>
      <c r="E107" s="61" t="s">
        <v>3262</v>
      </c>
      <c r="F107" s="61" t="s">
        <v>332</v>
      </c>
      <c r="H107" s="61">
        <v>2021</v>
      </c>
      <c r="I107" s="66">
        <v>44405</v>
      </c>
      <c r="J107" s="61" t="s">
        <v>333</v>
      </c>
      <c r="K107" s="66">
        <v>44984</v>
      </c>
      <c r="L107" s="61" t="s">
        <v>105</v>
      </c>
      <c r="M107" s="61">
        <v>684</v>
      </c>
      <c r="N107" s="61" t="s">
        <v>3949</v>
      </c>
      <c r="O107" s="61" t="s">
        <v>3836</v>
      </c>
      <c r="P107" s="61">
        <v>3</v>
      </c>
      <c r="R107" s="61" t="s">
        <v>1956</v>
      </c>
      <c r="S107" s="61" t="s">
        <v>1955</v>
      </c>
    </row>
    <row r="108" spans="1:19">
      <c r="A108" s="61" t="s">
        <v>3264</v>
      </c>
      <c r="B108" s="61" t="s">
        <v>3950</v>
      </c>
      <c r="C108" s="61" t="b">
        <v>1</v>
      </c>
      <c r="D108" s="61" t="s">
        <v>143</v>
      </c>
      <c r="E108" s="61" t="s">
        <v>3276</v>
      </c>
      <c r="F108" s="61" t="s">
        <v>332</v>
      </c>
      <c r="H108" s="61">
        <v>2021</v>
      </c>
      <c r="I108" s="66">
        <v>44406</v>
      </c>
      <c r="J108" s="61" t="s">
        <v>333</v>
      </c>
      <c r="K108" s="66">
        <v>44984</v>
      </c>
      <c r="L108" s="61" t="s">
        <v>135</v>
      </c>
      <c r="M108" s="61">
        <v>748</v>
      </c>
      <c r="N108" s="61" t="s">
        <v>3951</v>
      </c>
      <c r="O108" s="61" t="s">
        <v>3952</v>
      </c>
      <c r="P108" s="61">
        <v>5</v>
      </c>
      <c r="R108" s="61" t="s">
        <v>1956</v>
      </c>
      <c r="S108" s="61" t="s">
        <v>1955</v>
      </c>
    </row>
    <row r="109" spans="1:19">
      <c r="A109" s="61" t="s">
        <v>3278</v>
      </c>
      <c r="B109" s="61" t="s">
        <v>3953</v>
      </c>
      <c r="C109" s="61" t="b">
        <v>1</v>
      </c>
      <c r="D109" s="61" t="s">
        <v>91</v>
      </c>
      <c r="E109" s="61" t="s">
        <v>3281</v>
      </c>
      <c r="F109" s="61" t="s">
        <v>332</v>
      </c>
      <c r="H109" s="61">
        <v>2021</v>
      </c>
      <c r="I109" s="66">
        <v>44407</v>
      </c>
      <c r="J109" s="61" t="s">
        <v>632</v>
      </c>
      <c r="K109" s="66">
        <v>44984</v>
      </c>
      <c r="L109" s="61" t="s">
        <v>86</v>
      </c>
      <c r="M109" s="61">
        <v>628</v>
      </c>
      <c r="N109" s="61" t="s">
        <v>3954</v>
      </c>
      <c r="O109" s="61" t="s">
        <v>3955</v>
      </c>
      <c r="P109" s="61">
        <v>5</v>
      </c>
      <c r="R109" s="61" t="s">
        <v>1956</v>
      </c>
      <c r="S109" s="61" t="s">
        <v>1955</v>
      </c>
    </row>
    <row r="110" spans="1:19">
      <c r="A110" s="61" t="s">
        <v>3283</v>
      </c>
      <c r="B110" s="61" t="s">
        <v>3956</v>
      </c>
      <c r="C110" s="61" t="b">
        <v>1</v>
      </c>
      <c r="D110" s="61" t="s">
        <v>144</v>
      </c>
      <c r="E110" s="61" t="s">
        <v>3288</v>
      </c>
      <c r="F110" s="61" t="s">
        <v>332</v>
      </c>
      <c r="H110" s="61">
        <v>2021</v>
      </c>
      <c r="I110" s="66">
        <v>44407</v>
      </c>
      <c r="J110" s="61" t="s">
        <v>333</v>
      </c>
      <c r="K110" s="66">
        <v>44984</v>
      </c>
      <c r="L110" s="61" t="s">
        <v>135</v>
      </c>
      <c r="M110" s="61">
        <v>680</v>
      </c>
      <c r="N110" s="61" t="s">
        <v>3957</v>
      </c>
      <c r="O110" s="61" t="s">
        <v>3955</v>
      </c>
      <c r="P110" s="61">
        <v>5</v>
      </c>
      <c r="R110" s="61" t="s">
        <v>1956</v>
      </c>
      <c r="S110" s="61" t="s">
        <v>1955</v>
      </c>
    </row>
    <row r="111" spans="1:19">
      <c r="A111" s="61" t="s">
        <v>3290</v>
      </c>
      <c r="B111" s="61" t="s">
        <v>3958</v>
      </c>
      <c r="C111" s="61" t="b">
        <v>1</v>
      </c>
      <c r="D111" s="61" t="s">
        <v>145</v>
      </c>
      <c r="E111" s="61" t="s">
        <v>3295</v>
      </c>
      <c r="F111" s="61" t="s">
        <v>332</v>
      </c>
      <c r="H111" s="61">
        <v>2021</v>
      </c>
      <c r="I111" s="66">
        <v>44407</v>
      </c>
      <c r="J111" s="61" t="s">
        <v>333</v>
      </c>
      <c r="K111" s="66">
        <v>44984</v>
      </c>
      <c r="L111" s="61" t="s">
        <v>135</v>
      </c>
      <c r="M111" s="61">
        <v>684</v>
      </c>
      <c r="N111" s="61" t="s">
        <v>3959</v>
      </c>
      <c r="O111" s="61" t="s">
        <v>3955</v>
      </c>
      <c r="P111" s="61">
        <v>5</v>
      </c>
      <c r="R111" s="61" t="s">
        <v>1956</v>
      </c>
      <c r="S111" s="61" t="s">
        <v>1955</v>
      </c>
    </row>
    <row r="112" spans="1:19">
      <c r="A112" s="61" t="s">
        <v>3297</v>
      </c>
      <c r="B112" s="61" t="s">
        <v>3960</v>
      </c>
      <c r="C112" s="61" t="b">
        <v>1</v>
      </c>
      <c r="D112" s="61" t="s">
        <v>38</v>
      </c>
      <c r="E112" s="61" t="s">
        <v>3304</v>
      </c>
      <c r="F112" s="61" t="s">
        <v>332</v>
      </c>
      <c r="H112" s="61">
        <v>2021</v>
      </c>
      <c r="I112" s="66">
        <v>44407</v>
      </c>
      <c r="J112" s="61" t="s">
        <v>632</v>
      </c>
      <c r="K112" s="66">
        <v>44979</v>
      </c>
      <c r="L112" s="61" t="s">
        <v>20</v>
      </c>
      <c r="M112" s="61">
        <v>512</v>
      </c>
      <c r="N112" s="61" t="s">
        <v>3961</v>
      </c>
      <c r="O112" s="61" t="s">
        <v>3952</v>
      </c>
      <c r="P112" s="61">
        <v>5</v>
      </c>
      <c r="R112" s="61" t="s">
        <v>1956</v>
      </c>
      <c r="S112" s="61" t="s">
        <v>1955</v>
      </c>
    </row>
    <row r="113" spans="1:19">
      <c r="A113" s="61" t="s">
        <v>3306</v>
      </c>
      <c r="B113" s="61" t="s">
        <v>3962</v>
      </c>
      <c r="C113" s="61" t="b">
        <v>1</v>
      </c>
      <c r="D113" s="61" t="s">
        <v>192</v>
      </c>
      <c r="E113" s="61" t="s">
        <v>3312</v>
      </c>
      <c r="F113" s="61" t="s">
        <v>332</v>
      </c>
      <c r="H113" s="61">
        <v>2021</v>
      </c>
      <c r="I113" s="66">
        <v>44408</v>
      </c>
      <c r="J113" s="61" t="s">
        <v>333</v>
      </c>
      <c r="K113" s="66">
        <v>44984</v>
      </c>
      <c r="L113" s="61" t="s">
        <v>109</v>
      </c>
      <c r="M113" s="61">
        <v>730</v>
      </c>
      <c r="N113" s="61" t="s">
        <v>3963</v>
      </c>
      <c r="O113" s="61" t="s">
        <v>1968</v>
      </c>
      <c r="P113" s="61">
        <v>5</v>
      </c>
      <c r="R113" s="61" t="s">
        <v>1956</v>
      </c>
      <c r="S113" s="61" t="s">
        <v>1955</v>
      </c>
    </row>
    <row r="114" spans="1:19">
      <c r="A114" s="61" t="s">
        <v>3314</v>
      </c>
      <c r="B114" s="61" t="s">
        <v>3964</v>
      </c>
      <c r="C114" s="61" t="b">
        <v>1</v>
      </c>
      <c r="D114" s="61" t="s">
        <v>39</v>
      </c>
      <c r="E114" s="61" t="s">
        <v>3322</v>
      </c>
      <c r="F114" s="61" t="s">
        <v>332</v>
      </c>
      <c r="H114" s="61">
        <v>2021</v>
      </c>
      <c r="I114" s="66">
        <v>44408</v>
      </c>
      <c r="J114" s="61" t="s">
        <v>333</v>
      </c>
      <c r="K114" s="66">
        <v>44984</v>
      </c>
      <c r="L114" s="61" t="s">
        <v>20</v>
      </c>
      <c r="M114" s="61">
        <v>662</v>
      </c>
      <c r="N114" s="61" t="s">
        <v>3965</v>
      </c>
      <c r="O114" s="61" t="s">
        <v>3966</v>
      </c>
      <c r="P114" s="61">
        <v>5</v>
      </c>
      <c r="R114" s="61" t="s">
        <v>1956</v>
      </c>
      <c r="S114" s="61" t="s">
        <v>1955</v>
      </c>
    </row>
    <row r="115" spans="1:19">
      <c r="A115" s="61" t="s">
        <v>3324</v>
      </c>
      <c r="B115" s="61" t="s">
        <v>3967</v>
      </c>
      <c r="C115" s="61" t="b">
        <v>1</v>
      </c>
      <c r="D115" s="61" t="s">
        <v>92</v>
      </c>
      <c r="E115" s="61" t="s">
        <v>3329</v>
      </c>
      <c r="F115" s="61" t="s">
        <v>332</v>
      </c>
      <c r="H115" s="61">
        <v>2021</v>
      </c>
      <c r="I115" s="66">
        <v>44408</v>
      </c>
      <c r="J115" s="61" t="s">
        <v>333</v>
      </c>
      <c r="K115" s="66">
        <v>44984</v>
      </c>
      <c r="L115" s="61" t="s">
        <v>86</v>
      </c>
      <c r="M115" s="61">
        <v>636</v>
      </c>
      <c r="N115" s="61" t="s">
        <v>3968</v>
      </c>
      <c r="O115" s="61" t="s">
        <v>3952</v>
      </c>
      <c r="P115" s="61">
        <v>5</v>
      </c>
      <c r="R115" s="61" t="s">
        <v>1956</v>
      </c>
      <c r="S115" s="61" t="s">
        <v>1955</v>
      </c>
    </row>
    <row r="116" spans="1:19">
      <c r="A116" s="61" t="s">
        <v>3331</v>
      </c>
      <c r="B116" s="61" t="s">
        <v>3969</v>
      </c>
      <c r="C116" s="61" t="b">
        <v>1</v>
      </c>
      <c r="D116" s="61" t="s">
        <v>146</v>
      </c>
      <c r="E116" s="61" t="s">
        <v>3332</v>
      </c>
      <c r="F116" s="61" t="s">
        <v>332</v>
      </c>
      <c r="H116" s="61">
        <v>2021</v>
      </c>
      <c r="I116" s="66">
        <v>44409</v>
      </c>
      <c r="J116" s="61" t="s">
        <v>333</v>
      </c>
      <c r="K116" s="66">
        <v>44984</v>
      </c>
      <c r="L116" s="61" t="s">
        <v>135</v>
      </c>
      <c r="M116" s="61">
        <v>688</v>
      </c>
      <c r="N116" s="61" t="s">
        <v>2048</v>
      </c>
      <c r="O116" s="61" t="s">
        <v>3952</v>
      </c>
      <c r="P116" s="61">
        <v>5</v>
      </c>
      <c r="R116" s="61" t="s">
        <v>1956</v>
      </c>
      <c r="S116" s="61" t="s">
        <v>1955</v>
      </c>
    </row>
    <row r="117" spans="1:19">
      <c r="A117" s="61" t="s">
        <v>3334</v>
      </c>
      <c r="B117" s="61" t="s">
        <v>3970</v>
      </c>
      <c r="C117" s="61" t="b">
        <v>1</v>
      </c>
      <c r="D117" s="61" t="s">
        <v>93</v>
      </c>
      <c r="E117" s="61" t="s">
        <v>3340</v>
      </c>
      <c r="F117" s="61" t="s">
        <v>332</v>
      </c>
      <c r="H117" s="61">
        <v>2021</v>
      </c>
      <c r="I117" s="66">
        <v>44409</v>
      </c>
      <c r="J117" s="61" t="s">
        <v>333</v>
      </c>
      <c r="K117" s="66">
        <v>44984</v>
      </c>
      <c r="L117" s="61" t="s">
        <v>86</v>
      </c>
      <c r="M117" s="61">
        <v>630</v>
      </c>
      <c r="N117" s="61" t="s">
        <v>3971</v>
      </c>
      <c r="O117" s="61" t="s">
        <v>1965</v>
      </c>
      <c r="P117" s="61">
        <v>5</v>
      </c>
      <c r="R117" s="61" t="s">
        <v>1956</v>
      </c>
      <c r="S117" s="61" t="s">
        <v>1955</v>
      </c>
    </row>
    <row r="118" spans="1:19">
      <c r="A118" s="61" t="s">
        <v>3342</v>
      </c>
      <c r="B118" s="61" t="s">
        <v>3972</v>
      </c>
      <c r="C118" s="61" t="b">
        <v>1</v>
      </c>
      <c r="D118" s="61" t="s">
        <v>94</v>
      </c>
      <c r="E118" s="61" t="s">
        <v>3348</v>
      </c>
      <c r="F118" s="61" t="s">
        <v>332</v>
      </c>
      <c r="H118" s="61">
        <v>2021</v>
      </c>
      <c r="I118" s="66">
        <v>44409</v>
      </c>
      <c r="J118" s="61" t="s">
        <v>333</v>
      </c>
      <c r="K118" s="66">
        <v>44984</v>
      </c>
      <c r="L118" s="61" t="s">
        <v>86</v>
      </c>
      <c r="M118" s="61">
        <v>720</v>
      </c>
      <c r="N118" s="61" t="s">
        <v>3973</v>
      </c>
      <c r="O118" s="61" t="s">
        <v>3974</v>
      </c>
      <c r="P118" s="61">
        <v>5</v>
      </c>
      <c r="R118" s="61" t="s">
        <v>1956</v>
      </c>
      <c r="S118" s="61" t="s">
        <v>1955</v>
      </c>
    </row>
    <row r="119" spans="1:19">
      <c r="A119" s="61" t="s">
        <v>3350</v>
      </c>
      <c r="B119" s="61" t="s">
        <v>3975</v>
      </c>
      <c r="C119" s="61" t="b">
        <v>1</v>
      </c>
      <c r="D119" s="61" t="s">
        <v>193</v>
      </c>
      <c r="E119" s="61" t="s">
        <v>3353</v>
      </c>
      <c r="F119" s="61" t="s">
        <v>332</v>
      </c>
      <c r="H119" s="61">
        <v>2021</v>
      </c>
      <c r="I119" s="66">
        <v>44409</v>
      </c>
      <c r="J119" s="61" t="s">
        <v>333</v>
      </c>
      <c r="K119" s="66">
        <v>44984</v>
      </c>
      <c r="L119" s="61" t="s">
        <v>109</v>
      </c>
      <c r="M119" s="61">
        <v>634</v>
      </c>
      <c r="N119" s="61" t="s">
        <v>3976</v>
      </c>
      <c r="O119" s="61" t="s">
        <v>3977</v>
      </c>
      <c r="P119" s="61">
        <v>5</v>
      </c>
      <c r="R119" s="61" t="s">
        <v>1956</v>
      </c>
      <c r="S119" s="61" t="s">
        <v>1955</v>
      </c>
    </row>
    <row r="120" spans="1:19">
      <c r="A120" s="61" t="s">
        <v>3355</v>
      </c>
      <c r="B120" s="61" t="s">
        <v>3978</v>
      </c>
      <c r="C120" s="61" t="b">
        <v>1</v>
      </c>
      <c r="D120" s="61" t="s">
        <v>147</v>
      </c>
      <c r="E120" s="61" t="s">
        <v>3357</v>
      </c>
      <c r="F120" s="61" t="s">
        <v>332</v>
      </c>
      <c r="H120" s="61">
        <v>2021</v>
      </c>
      <c r="I120" s="66">
        <v>44409</v>
      </c>
      <c r="J120" s="61" t="s">
        <v>333</v>
      </c>
      <c r="K120" s="66">
        <v>44984</v>
      </c>
      <c r="L120" s="61" t="s">
        <v>135</v>
      </c>
      <c r="M120" s="61">
        <v>694</v>
      </c>
      <c r="N120" s="61" t="s">
        <v>3979</v>
      </c>
      <c r="O120" s="61" t="s">
        <v>3955</v>
      </c>
      <c r="P120" s="61">
        <v>5</v>
      </c>
      <c r="R120" s="61" t="s">
        <v>1956</v>
      </c>
      <c r="S120" s="61" t="s">
        <v>1955</v>
      </c>
    </row>
    <row r="121" spans="1:19">
      <c r="A121" s="61" t="s">
        <v>3359</v>
      </c>
      <c r="B121" s="61" t="s">
        <v>3980</v>
      </c>
      <c r="C121" s="61" t="b">
        <v>1</v>
      </c>
      <c r="D121" s="61" t="s">
        <v>28</v>
      </c>
      <c r="E121" s="61" t="s">
        <v>3372</v>
      </c>
      <c r="F121" s="61" t="s">
        <v>332</v>
      </c>
      <c r="H121" s="61">
        <v>2021</v>
      </c>
      <c r="I121" s="66">
        <v>44409</v>
      </c>
      <c r="J121" s="61" t="s">
        <v>333</v>
      </c>
      <c r="K121" s="66">
        <v>44984</v>
      </c>
      <c r="L121" s="61" t="s">
        <v>20</v>
      </c>
      <c r="M121" s="61">
        <v>712</v>
      </c>
      <c r="N121" s="61" t="s">
        <v>3981</v>
      </c>
      <c r="O121" s="61" t="s">
        <v>3982</v>
      </c>
      <c r="P121" s="61">
        <v>5</v>
      </c>
      <c r="R121" s="61" t="s">
        <v>1956</v>
      </c>
      <c r="S121" s="61" t="s">
        <v>1955</v>
      </c>
    </row>
    <row r="122" spans="1:19">
      <c r="A122" s="61" t="s">
        <v>3374</v>
      </c>
      <c r="B122" s="61" t="s">
        <v>3983</v>
      </c>
      <c r="C122" s="61" t="b">
        <v>1</v>
      </c>
      <c r="D122" s="61" t="s">
        <v>148</v>
      </c>
      <c r="E122" s="61" t="s">
        <v>3379</v>
      </c>
      <c r="F122" s="61" t="s">
        <v>332</v>
      </c>
      <c r="H122" s="61">
        <v>2021</v>
      </c>
      <c r="I122" s="66">
        <v>44409</v>
      </c>
      <c r="J122" s="61" t="s">
        <v>333</v>
      </c>
      <c r="K122" s="66">
        <v>44984</v>
      </c>
      <c r="L122" s="61" t="s">
        <v>135</v>
      </c>
      <c r="M122" s="61">
        <v>594</v>
      </c>
      <c r="N122" s="61" t="s">
        <v>3984</v>
      </c>
      <c r="O122" s="61" t="s">
        <v>3955</v>
      </c>
      <c r="P122" s="61">
        <v>5</v>
      </c>
      <c r="R122" s="61" t="s">
        <v>1956</v>
      </c>
      <c r="S122" s="61" t="s">
        <v>1955</v>
      </c>
    </row>
    <row r="123" spans="1:19">
      <c r="A123" s="61" t="s">
        <v>3381</v>
      </c>
      <c r="B123" s="61" t="s">
        <v>3985</v>
      </c>
      <c r="C123" s="61" t="b">
        <v>1</v>
      </c>
      <c r="D123" s="61" t="s">
        <v>194</v>
      </c>
      <c r="E123" s="61" t="s">
        <v>3386</v>
      </c>
      <c r="F123" s="61" t="s">
        <v>332</v>
      </c>
      <c r="H123" s="61">
        <v>2021</v>
      </c>
      <c r="I123" s="66">
        <v>44410</v>
      </c>
      <c r="J123" s="61" t="s">
        <v>333</v>
      </c>
      <c r="K123" s="66">
        <v>44984</v>
      </c>
      <c r="L123" s="61" t="s">
        <v>109</v>
      </c>
      <c r="M123" s="61">
        <v>630</v>
      </c>
      <c r="N123" s="61" t="s">
        <v>3986</v>
      </c>
      <c r="O123" s="61" t="s">
        <v>3977</v>
      </c>
      <c r="P123" s="61">
        <v>5</v>
      </c>
      <c r="R123" s="61" t="s">
        <v>1956</v>
      </c>
      <c r="S123" s="61" t="s">
        <v>1955</v>
      </c>
    </row>
    <row r="124" spans="1:19">
      <c r="A124" s="61" t="s">
        <v>3388</v>
      </c>
      <c r="B124" s="61" t="s">
        <v>3987</v>
      </c>
      <c r="C124" s="61" t="b">
        <v>1</v>
      </c>
      <c r="D124" s="61" t="s">
        <v>40</v>
      </c>
      <c r="E124" s="61" t="s">
        <v>3394</v>
      </c>
      <c r="F124" s="61" t="s">
        <v>332</v>
      </c>
      <c r="H124" s="61">
        <v>2021</v>
      </c>
      <c r="I124" s="66">
        <v>44410</v>
      </c>
      <c r="J124" s="61" t="s">
        <v>333</v>
      </c>
      <c r="K124" s="66">
        <v>44984</v>
      </c>
      <c r="L124" s="61" t="s">
        <v>20</v>
      </c>
      <c r="M124" s="61">
        <v>580</v>
      </c>
      <c r="N124" s="61" t="s">
        <v>3988</v>
      </c>
      <c r="O124" s="61" t="s">
        <v>3977</v>
      </c>
      <c r="P124" s="61">
        <v>5</v>
      </c>
      <c r="R124" s="61" t="s">
        <v>1956</v>
      </c>
      <c r="S124" s="61" t="s">
        <v>1955</v>
      </c>
    </row>
    <row r="125" spans="1:19">
      <c r="A125" s="61" t="s">
        <v>3396</v>
      </c>
      <c r="B125" s="61" t="s">
        <v>3989</v>
      </c>
      <c r="C125" s="61" t="b">
        <v>1</v>
      </c>
      <c r="D125" s="61" t="s">
        <v>149</v>
      </c>
      <c r="E125" s="61" t="s">
        <v>3398</v>
      </c>
      <c r="F125" s="61" t="s">
        <v>332</v>
      </c>
      <c r="H125" s="61">
        <v>2021</v>
      </c>
      <c r="I125" s="66">
        <v>44410</v>
      </c>
      <c r="J125" s="61" t="s">
        <v>333</v>
      </c>
      <c r="K125" s="66">
        <v>44984</v>
      </c>
      <c r="L125" s="61" t="s">
        <v>135</v>
      </c>
      <c r="M125" s="61">
        <v>688</v>
      </c>
      <c r="N125" s="61" t="s">
        <v>3990</v>
      </c>
      <c r="O125" s="61" t="s">
        <v>3977</v>
      </c>
      <c r="P125" s="61">
        <v>5</v>
      </c>
      <c r="R125" s="61" t="s">
        <v>1956</v>
      </c>
      <c r="S125" s="61" t="s">
        <v>1955</v>
      </c>
    </row>
    <row r="126" spans="1:19">
      <c r="A126" s="61" t="s">
        <v>3400</v>
      </c>
      <c r="B126" s="61" t="s">
        <v>3991</v>
      </c>
      <c r="C126" s="61" t="b">
        <v>1</v>
      </c>
      <c r="D126" s="61" t="s">
        <v>150</v>
      </c>
      <c r="E126" s="61" t="s">
        <v>3406</v>
      </c>
      <c r="F126" s="61" t="s">
        <v>332</v>
      </c>
      <c r="H126" s="61">
        <v>2021</v>
      </c>
      <c r="I126" s="66">
        <v>44410</v>
      </c>
      <c r="J126" s="61" t="s">
        <v>333</v>
      </c>
      <c r="K126" s="66">
        <v>44984</v>
      </c>
      <c r="L126" s="61" t="s">
        <v>135</v>
      </c>
      <c r="M126" s="61">
        <v>658</v>
      </c>
      <c r="N126" s="61" t="s">
        <v>3992</v>
      </c>
      <c r="O126" s="61" t="s">
        <v>1990</v>
      </c>
      <c r="P126" s="61">
        <v>5</v>
      </c>
      <c r="R126" s="61" t="s">
        <v>1956</v>
      </c>
      <c r="S126" s="61" t="s">
        <v>1955</v>
      </c>
    </row>
    <row r="127" spans="1:19">
      <c r="A127" s="61" t="s">
        <v>3408</v>
      </c>
      <c r="B127" s="61" t="s">
        <v>3993</v>
      </c>
      <c r="C127" s="61" t="b">
        <v>1</v>
      </c>
      <c r="D127" s="61" t="s">
        <v>95</v>
      </c>
      <c r="E127" s="61" t="s">
        <v>3411</v>
      </c>
      <c r="F127" s="61" t="s">
        <v>332</v>
      </c>
      <c r="H127" s="61">
        <v>2021</v>
      </c>
      <c r="I127" s="66">
        <v>44410</v>
      </c>
      <c r="J127" s="61" t="s">
        <v>333</v>
      </c>
      <c r="K127" s="66">
        <v>44984</v>
      </c>
      <c r="L127" s="61" t="s">
        <v>86</v>
      </c>
      <c r="M127" s="61">
        <v>580</v>
      </c>
      <c r="N127" s="61" t="s">
        <v>3994</v>
      </c>
      <c r="O127" s="61" t="s">
        <v>1990</v>
      </c>
      <c r="P127" s="61">
        <v>5</v>
      </c>
      <c r="R127" s="61" t="s">
        <v>1956</v>
      </c>
      <c r="S127" s="61" t="s">
        <v>1955</v>
      </c>
    </row>
    <row r="128" spans="1:19">
      <c r="A128" s="61" t="s">
        <v>3413</v>
      </c>
      <c r="B128" s="61" t="s">
        <v>3995</v>
      </c>
      <c r="C128" s="61" t="b">
        <v>1</v>
      </c>
      <c r="D128" s="61" t="s">
        <v>151</v>
      </c>
      <c r="E128" s="61" t="s">
        <v>3419</v>
      </c>
      <c r="F128" s="61" t="s">
        <v>332</v>
      </c>
      <c r="H128" s="61">
        <v>2021</v>
      </c>
      <c r="I128" s="66">
        <v>44410</v>
      </c>
      <c r="J128" s="61" t="s">
        <v>333</v>
      </c>
      <c r="K128" s="66">
        <v>44984</v>
      </c>
      <c r="L128" s="61" t="s">
        <v>135</v>
      </c>
      <c r="M128" s="61">
        <v>660</v>
      </c>
      <c r="N128" s="61" t="s">
        <v>3996</v>
      </c>
      <c r="O128" s="61" t="s">
        <v>3836</v>
      </c>
      <c r="P128" s="61">
        <v>5</v>
      </c>
      <c r="R128" s="61" t="s">
        <v>1956</v>
      </c>
      <c r="S128" s="61" t="s">
        <v>1955</v>
      </c>
    </row>
    <row r="129" spans="1:19">
      <c r="A129" s="61" t="s">
        <v>3421</v>
      </c>
      <c r="B129" s="61" t="s">
        <v>3997</v>
      </c>
      <c r="C129" s="61" t="b">
        <v>1</v>
      </c>
      <c r="D129" s="61" t="s">
        <v>195</v>
      </c>
      <c r="E129" s="61" t="s">
        <v>3426</v>
      </c>
      <c r="F129" s="61" t="s">
        <v>332</v>
      </c>
      <c r="H129" s="61">
        <v>2021</v>
      </c>
      <c r="I129" s="66">
        <v>44410</v>
      </c>
      <c r="J129" s="61" t="s">
        <v>333</v>
      </c>
      <c r="K129" s="66">
        <v>44984</v>
      </c>
      <c r="L129" s="61" t="s">
        <v>109</v>
      </c>
      <c r="M129" s="61">
        <v>730</v>
      </c>
      <c r="N129" s="61" t="s">
        <v>3998</v>
      </c>
      <c r="O129" s="61" t="s">
        <v>3955</v>
      </c>
      <c r="P129" s="61">
        <v>5</v>
      </c>
      <c r="R129" s="61" t="s">
        <v>1956</v>
      </c>
      <c r="S129" s="61" t="s">
        <v>1955</v>
      </c>
    </row>
    <row r="130" spans="1:19">
      <c r="A130" s="61" t="s">
        <v>3428</v>
      </c>
      <c r="B130" s="61" t="s">
        <v>3999</v>
      </c>
      <c r="C130" s="61" t="b">
        <v>1</v>
      </c>
      <c r="D130" s="61" t="s">
        <v>96</v>
      </c>
      <c r="E130" s="61" t="s">
        <v>3431</v>
      </c>
      <c r="F130" s="61" t="s">
        <v>332</v>
      </c>
      <c r="H130" s="61">
        <v>2021</v>
      </c>
      <c r="I130" s="66">
        <v>44410</v>
      </c>
      <c r="J130" s="61" t="s">
        <v>333</v>
      </c>
      <c r="K130" s="66">
        <v>44984</v>
      </c>
      <c r="L130" s="61" t="s">
        <v>86</v>
      </c>
      <c r="M130" s="61">
        <v>702</v>
      </c>
      <c r="N130" s="61" t="s">
        <v>4000</v>
      </c>
      <c r="O130" s="61" t="s">
        <v>1965</v>
      </c>
      <c r="P130" s="61">
        <v>5</v>
      </c>
      <c r="R130" s="61" t="s">
        <v>1956</v>
      </c>
      <c r="S130" s="61" t="s">
        <v>1955</v>
      </c>
    </row>
    <row r="131" spans="1:19">
      <c r="A131" s="61" t="s">
        <v>3433</v>
      </c>
      <c r="B131" s="61" t="s">
        <v>4001</v>
      </c>
      <c r="C131" s="61" t="b">
        <v>1</v>
      </c>
      <c r="D131" s="61" t="s">
        <v>41</v>
      </c>
      <c r="E131" s="61" t="s">
        <v>3435</v>
      </c>
      <c r="F131" s="61" t="s">
        <v>332</v>
      </c>
      <c r="H131" s="61">
        <v>2021</v>
      </c>
      <c r="I131" s="66">
        <v>44410</v>
      </c>
      <c r="J131" s="61" t="s">
        <v>333</v>
      </c>
      <c r="K131" s="66">
        <v>44984</v>
      </c>
      <c r="L131" s="61" t="s">
        <v>20</v>
      </c>
      <c r="M131" s="61">
        <v>672</v>
      </c>
      <c r="N131" s="61" t="s">
        <v>4002</v>
      </c>
      <c r="O131" s="61" t="s">
        <v>3815</v>
      </c>
      <c r="P131" s="61">
        <v>5</v>
      </c>
      <c r="R131" s="61" t="s">
        <v>1956</v>
      </c>
      <c r="S131" s="61" t="s">
        <v>1955</v>
      </c>
    </row>
    <row r="132" spans="1:19">
      <c r="A132" s="61" t="s">
        <v>3437</v>
      </c>
      <c r="B132" s="61" t="s">
        <v>4003</v>
      </c>
      <c r="C132" s="61" t="b">
        <v>1</v>
      </c>
      <c r="D132" s="61" t="s">
        <v>42</v>
      </c>
      <c r="E132" s="61" t="s">
        <v>3442</v>
      </c>
      <c r="F132" s="61" t="s">
        <v>332</v>
      </c>
      <c r="H132" s="61">
        <v>2021</v>
      </c>
      <c r="I132" s="66">
        <v>44411</v>
      </c>
      <c r="J132" s="61" t="s">
        <v>333</v>
      </c>
      <c r="K132" s="66">
        <v>44984</v>
      </c>
      <c r="L132" s="61" t="s">
        <v>20</v>
      </c>
      <c r="M132" s="61">
        <v>642</v>
      </c>
      <c r="N132" s="61" t="s">
        <v>4004</v>
      </c>
      <c r="O132" s="61" t="s">
        <v>1968</v>
      </c>
      <c r="P132" s="61">
        <v>5</v>
      </c>
      <c r="R132" s="61" t="s">
        <v>1956</v>
      </c>
      <c r="S132" s="61" t="s">
        <v>1955</v>
      </c>
    </row>
    <row r="133" spans="1:19">
      <c r="A133" s="61" t="s">
        <v>3444</v>
      </c>
      <c r="B133" s="61" t="s">
        <v>4005</v>
      </c>
      <c r="C133" s="61" t="b">
        <v>1</v>
      </c>
      <c r="D133" s="61" t="s">
        <v>196</v>
      </c>
      <c r="E133" s="61" t="s">
        <v>3447</v>
      </c>
      <c r="F133" s="61" t="s">
        <v>332</v>
      </c>
      <c r="H133" s="61">
        <v>2021</v>
      </c>
      <c r="I133" s="66">
        <v>44411</v>
      </c>
      <c r="J133" s="61" t="s">
        <v>333</v>
      </c>
      <c r="K133" s="66">
        <v>44984</v>
      </c>
      <c r="L133" s="61" t="s">
        <v>109</v>
      </c>
      <c r="M133" s="61">
        <v>706</v>
      </c>
      <c r="N133" s="61" t="s">
        <v>4006</v>
      </c>
      <c r="O133" s="61" t="s">
        <v>3735</v>
      </c>
      <c r="P133" s="61">
        <v>5</v>
      </c>
      <c r="R133" s="61" t="s">
        <v>1956</v>
      </c>
      <c r="S133" s="61" t="s">
        <v>1955</v>
      </c>
    </row>
    <row r="134" spans="1:19">
      <c r="A134" s="61" t="s">
        <v>3449</v>
      </c>
      <c r="B134" s="61" t="s">
        <v>4007</v>
      </c>
      <c r="C134" s="61" t="b">
        <v>1</v>
      </c>
      <c r="D134" s="61" t="s">
        <v>152</v>
      </c>
      <c r="E134" s="61" t="s">
        <v>3451</v>
      </c>
      <c r="F134" s="61" t="s">
        <v>332</v>
      </c>
      <c r="H134" s="61">
        <v>2021</v>
      </c>
      <c r="I134" s="66">
        <v>44411</v>
      </c>
      <c r="J134" s="61" t="s">
        <v>632</v>
      </c>
      <c r="K134" s="66">
        <v>44984</v>
      </c>
      <c r="L134" s="61" t="s">
        <v>135</v>
      </c>
      <c r="M134" s="61">
        <v>586</v>
      </c>
      <c r="N134" s="61" t="s">
        <v>4008</v>
      </c>
      <c r="O134" s="61" t="s">
        <v>3977</v>
      </c>
      <c r="P134" s="61">
        <v>5</v>
      </c>
      <c r="R134" s="61" t="s">
        <v>1956</v>
      </c>
      <c r="S134" s="61" t="s">
        <v>1955</v>
      </c>
    </row>
    <row r="135" spans="1:19">
      <c r="A135" s="61" t="s">
        <v>3453</v>
      </c>
      <c r="B135" s="61" t="s">
        <v>4009</v>
      </c>
      <c r="C135" s="61" t="b">
        <v>1</v>
      </c>
      <c r="D135" s="61" t="s">
        <v>43</v>
      </c>
      <c r="E135" s="61" t="s">
        <v>3457</v>
      </c>
      <c r="F135" s="61" t="s">
        <v>332</v>
      </c>
      <c r="H135" s="61">
        <v>2021</v>
      </c>
      <c r="I135" s="66">
        <v>44411</v>
      </c>
      <c r="J135" s="61" t="s">
        <v>632</v>
      </c>
      <c r="K135" s="66">
        <v>44979</v>
      </c>
      <c r="L135" s="61" t="s">
        <v>20</v>
      </c>
      <c r="M135" s="61">
        <v>538</v>
      </c>
      <c r="N135" s="61" t="s">
        <v>4010</v>
      </c>
      <c r="O135" s="61" t="s">
        <v>4011</v>
      </c>
      <c r="P135" s="61">
        <v>5</v>
      </c>
      <c r="R135" s="61" t="s">
        <v>1956</v>
      </c>
      <c r="S135" s="61" t="s">
        <v>1955</v>
      </c>
    </row>
    <row r="136" spans="1:19">
      <c r="A136" s="61" t="s">
        <v>3459</v>
      </c>
      <c r="B136" s="61" t="s">
        <v>4012</v>
      </c>
      <c r="C136" s="61" t="b">
        <v>1</v>
      </c>
      <c r="D136" s="61" t="s">
        <v>97</v>
      </c>
      <c r="E136" s="61" t="s">
        <v>3461</v>
      </c>
      <c r="F136" s="61" t="s">
        <v>332</v>
      </c>
      <c r="H136" s="61">
        <v>2021</v>
      </c>
      <c r="I136" s="66">
        <v>44411</v>
      </c>
      <c r="J136" s="61" t="s">
        <v>333</v>
      </c>
      <c r="K136" s="66">
        <v>44984</v>
      </c>
      <c r="L136" s="61" t="s">
        <v>86</v>
      </c>
      <c r="M136" s="61">
        <v>668</v>
      </c>
      <c r="N136" s="61" t="s">
        <v>4013</v>
      </c>
      <c r="O136" s="61" t="s">
        <v>3977</v>
      </c>
      <c r="P136" s="61">
        <v>5</v>
      </c>
      <c r="R136" s="61" t="s">
        <v>1956</v>
      </c>
      <c r="S136" s="61" t="s">
        <v>1955</v>
      </c>
    </row>
    <row r="137" spans="1:19">
      <c r="A137" s="61" t="s">
        <v>3463</v>
      </c>
      <c r="B137" s="61" t="s">
        <v>4014</v>
      </c>
      <c r="C137" s="61" t="b">
        <v>1</v>
      </c>
      <c r="D137" s="61" t="s">
        <v>153</v>
      </c>
      <c r="E137" s="61" t="s">
        <v>3468</v>
      </c>
      <c r="F137" s="61" t="s">
        <v>332</v>
      </c>
      <c r="H137" s="61">
        <v>2021</v>
      </c>
      <c r="I137" s="66">
        <v>44411</v>
      </c>
      <c r="J137" s="61" t="s">
        <v>333</v>
      </c>
      <c r="K137" s="66">
        <v>44984</v>
      </c>
      <c r="L137" s="61" t="s">
        <v>135</v>
      </c>
      <c r="M137" s="61">
        <v>698</v>
      </c>
      <c r="N137" s="61" t="s">
        <v>4015</v>
      </c>
      <c r="O137" s="61" t="s">
        <v>3955</v>
      </c>
      <c r="P137" s="61">
        <v>5</v>
      </c>
      <c r="R137" s="61" t="s">
        <v>1956</v>
      </c>
      <c r="S137" s="61" t="s">
        <v>1955</v>
      </c>
    </row>
    <row r="138" spans="1:19">
      <c r="A138" s="61" t="s">
        <v>3470</v>
      </c>
      <c r="B138" s="61" t="s">
        <v>4016</v>
      </c>
      <c r="C138" s="61" t="b">
        <v>1</v>
      </c>
      <c r="D138" s="61" t="s">
        <v>19</v>
      </c>
      <c r="E138" s="61" t="s">
        <v>3475</v>
      </c>
      <c r="F138" s="61" t="s">
        <v>332</v>
      </c>
      <c r="H138" s="61">
        <v>2021</v>
      </c>
      <c r="I138" s="66">
        <v>44412</v>
      </c>
      <c r="J138" s="61" t="s">
        <v>333</v>
      </c>
      <c r="K138" s="66">
        <v>44984</v>
      </c>
      <c r="L138" s="61" t="s">
        <v>20</v>
      </c>
      <c r="M138" s="61">
        <v>640</v>
      </c>
      <c r="N138" s="61" t="s">
        <v>4017</v>
      </c>
      <c r="O138" s="61" t="s">
        <v>3955</v>
      </c>
      <c r="P138" s="61">
        <v>5</v>
      </c>
      <c r="R138" s="61" t="s">
        <v>1956</v>
      </c>
      <c r="S138" s="61" t="s">
        <v>1955</v>
      </c>
    </row>
    <row r="139" spans="1:19">
      <c r="A139" s="61" t="s">
        <v>3477</v>
      </c>
      <c r="B139" s="61" t="s">
        <v>4018</v>
      </c>
      <c r="C139" s="61" t="b">
        <v>1</v>
      </c>
      <c r="D139" s="61" t="s">
        <v>197</v>
      </c>
      <c r="E139" s="61" t="s">
        <v>3480</v>
      </c>
      <c r="F139" s="61" t="s">
        <v>332</v>
      </c>
      <c r="H139" s="61">
        <v>2021</v>
      </c>
      <c r="I139" s="66">
        <v>44412</v>
      </c>
      <c r="J139" s="61" t="s">
        <v>333</v>
      </c>
      <c r="K139" s="66">
        <v>44984</v>
      </c>
      <c r="L139" s="61" t="s">
        <v>109</v>
      </c>
      <c r="M139" s="61">
        <v>688</v>
      </c>
      <c r="N139" s="61" t="s">
        <v>4019</v>
      </c>
      <c r="O139" s="61" t="s">
        <v>1965</v>
      </c>
      <c r="P139" s="61">
        <v>5</v>
      </c>
      <c r="R139" s="61" t="s">
        <v>1956</v>
      </c>
      <c r="S139" s="61" t="s">
        <v>1955</v>
      </c>
    </row>
    <row r="140" spans="1:19">
      <c r="A140" s="61" t="s">
        <v>3482</v>
      </c>
      <c r="B140" s="61" t="s">
        <v>4020</v>
      </c>
      <c r="C140" s="61" t="b">
        <v>1</v>
      </c>
      <c r="D140" s="61" t="s">
        <v>154</v>
      </c>
      <c r="E140" s="61" t="s">
        <v>3485</v>
      </c>
      <c r="F140" s="61" t="s">
        <v>332</v>
      </c>
      <c r="H140" s="61">
        <v>2021</v>
      </c>
      <c r="I140" s="66">
        <v>44412</v>
      </c>
      <c r="J140" s="61" t="s">
        <v>333</v>
      </c>
      <c r="K140" s="66">
        <v>44984</v>
      </c>
      <c r="L140" s="61" t="s">
        <v>135</v>
      </c>
      <c r="M140" s="61">
        <v>716</v>
      </c>
      <c r="N140" s="61" t="s">
        <v>4021</v>
      </c>
      <c r="O140" s="61" t="s">
        <v>1990</v>
      </c>
      <c r="P140" s="61">
        <v>5</v>
      </c>
      <c r="R140" s="61" t="s">
        <v>1956</v>
      </c>
      <c r="S140" s="61" t="s">
        <v>1955</v>
      </c>
    </row>
    <row r="141" spans="1:19">
      <c r="A141" s="61" t="s">
        <v>3487</v>
      </c>
      <c r="B141" s="61" t="s">
        <v>4022</v>
      </c>
      <c r="C141" s="61" t="b">
        <v>1</v>
      </c>
      <c r="D141" s="61" t="s">
        <v>155</v>
      </c>
      <c r="E141" s="61" t="s">
        <v>3490</v>
      </c>
      <c r="F141" s="61" t="s">
        <v>332</v>
      </c>
      <c r="H141" s="61">
        <v>2021</v>
      </c>
      <c r="I141" s="66">
        <v>44412</v>
      </c>
      <c r="J141" s="61" t="s">
        <v>632</v>
      </c>
      <c r="K141" s="66">
        <v>44979</v>
      </c>
      <c r="L141" s="61" t="s">
        <v>135</v>
      </c>
      <c r="M141" s="61">
        <v>483</v>
      </c>
      <c r="N141" s="61" t="s">
        <v>4023</v>
      </c>
      <c r="O141" s="61" t="s">
        <v>3955</v>
      </c>
      <c r="P141" s="61">
        <v>5</v>
      </c>
      <c r="R141" s="61" t="s">
        <v>1956</v>
      </c>
      <c r="S141" s="61" t="s">
        <v>1955</v>
      </c>
    </row>
    <row r="142" spans="1:19">
      <c r="A142" s="61" t="s">
        <v>3492</v>
      </c>
      <c r="B142" s="61" t="s">
        <v>4024</v>
      </c>
      <c r="C142" s="61" t="b">
        <v>1</v>
      </c>
      <c r="D142" s="61" t="s">
        <v>44</v>
      </c>
      <c r="E142" s="61" t="s">
        <v>3495</v>
      </c>
      <c r="F142" s="61" t="s">
        <v>332</v>
      </c>
      <c r="H142" s="61">
        <v>2021</v>
      </c>
      <c r="I142" s="66">
        <v>44412</v>
      </c>
      <c r="J142" s="61" t="s">
        <v>333</v>
      </c>
      <c r="K142" s="66">
        <v>44984</v>
      </c>
      <c r="L142" s="61" t="s">
        <v>20</v>
      </c>
      <c r="M142" s="61">
        <v>588</v>
      </c>
      <c r="N142" s="61" t="s">
        <v>4025</v>
      </c>
      <c r="O142" s="61" t="s">
        <v>3815</v>
      </c>
      <c r="P142" s="61">
        <v>5</v>
      </c>
      <c r="R142" s="61" t="s">
        <v>1956</v>
      </c>
      <c r="S142" s="61" t="s">
        <v>1955</v>
      </c>
    </row>
    <row r="143" spans="1:19">
      <c r="A143" s="61" t="s">
        <v>3497</v>
      </c>
      <c r="B143" s="61" t="s">
        <v>4026</v>
      </c>
      <c r="C143" s="61" t="b">
        <v>1</v>
      </c>
      <c r="D143" s="61" t="s">
        <v>22</v>
      </c>
      <c r="E143" s="61" t="s">
        <v>3505</v>
      </c>
      <c r="F143" s="61" t="s">
        <v>332</v>
      </c>
      <c r="H143" s="61">
        <v>2021</v>
      </c>
      <c r="I143" s="66">
        <v>44412</v>
      </c>
      <c r="J143" s="61" t="s">
        <v>333</v>
      </c>
      <c r="K143" s="66">
        <v>44984</v>
      </c>
      <c r="L143" s="61" t="s">
        <v>20</v>
      </c>
      <c r="M143" s="61">
        <v>694</v>
      </c>
      <c r="N143" s="61" t="s">
        <v>4027</v>
      </c>
      <c r="O143" s="61" t="s">
        <v>4028</v>
      </c>
      <c r="P143" s="61">
        <v>5</v>
      </c>
      <c r="R143" s="61" t="s">
        <v>1956</v>
      </c>
      <c r="S143" s="61" t="s">
        <v>1955</v>
      </c>
    </row>
    <row r="144" spans="1:19">
      <c r="A144" s="61" t="s">
        <v>3507</v>
      </c>
      <c r="B144" s="61" t="s">
        <v>4029</v>
      </c>
      <c r="C144" s="61" t="b">
        <v>1</v>
      </c>
      <c r="D144" s="61" t="s">
        <v>156</v>
      </c>
      <c r="E144" s="61" t="s">
        <v>3512</v>
      </c>
      <c r="F144" s="61" t="s">
        <v>332</v>
      </c>
      <c r="H144" s="61">
        <v>2021</v>
      </c>
      <c r="I144" s="66">
        <v>44413</v>
      </c>
      <c r="J144" s="61" t="s">
        <v>632</v>
      </c>
      <c r="K144" s="66">
        <v>44984</v>
      </c>
      <c r="L144" s="61" t="s">
        <v>135</v>
      </c>
      <c r="M144" s="61">
        <v>716</v>
      </c>
      <c r="N144" s="61" t="s">
        <v>4030</v>
      </c>
      <c r="O144" s="61" t="s">
        <v>3977</v>
      </c>
      <c r="P144" s="61">
        <v>5</v>
      </c>
      <c r="R144" s="61" t="s">
        <v>1956</v>
      </c>
      <c r="S144" s="61" t="s">
        <v>1955</v>
      </c>
    </row>
    <row r="145" spans="1:19">
      <c r="A145" s="61" t="s">
        <v>3514</v>
      </c>
      <c r="B145" s="61" t="s">
        <v>4031</v>
      </c>
      <c r="C145" s="61" t="b">
        <v>1</v>
      </c>
      <c r="D145" s="61" t="s">
        <v>198</v>
      </c>
      <c r="E145" s="61" t="s">
        <v>3516</v>
      </c>
      <c r="F145" s="61" t="s">
        <v>332</v>
      </c>
      <c r="H145" s="61">
        <v>2021</v>
      </c>
      <c r="I145" s="66">
        <v>44413</v>
      </c>
      <c r="J145" s="61" t="s">
        <v>333</v>
      </c>
      <c r="K145" s="66">
        <v>44984</v>
      </c>
      <c r="L145" s="61" t="s">
        <v>109</v>
      </c>
      <c r="M145" s="61">
        <v>650</v>
      </c>
      <c r="N145" s="61" t="s">
        <v>4032</v>
      </c>
      <c r="O145" s="61" t="s">
        <v>4011</v>
      </c>
      <c r="P145" s="61">
        <v>5</v>
      </c>
      <c r="R145" s="61" t="s">
        <v>1956</v>
      </c>
      <c r="S145" s="61" t="s">
        <v>1955</v>
      </c>
    </row>
    <row r="146" spans="1:19">
      <c r="A146" s="61" t="s">
        <v>3518</v>
      </c>
      <c r="B146" s="61" t="s">
        <v>4033</v>
      </c>
      <c r="C146" s="61" t="b">
        <v>1</v>
      </c>
      <c r="D146" s="61" t="s">
        <v>45</v>
      </c>
      <c r="E146" s="61" t="s">
        <v>3520</v>
      </c>
      <c r="F146" s="61" t="s">
        <v>332</v>
      </c>
      <c r="H146" s="61">
        <v>2021</v>
      </c>
      <c r="I146" s="66">
        <v>44413</v>
      </c>
      <c r="J146" s="61" t="s">
        <v>333</v>
      </c>
      <c r="K146" s="66">
        <v>44984</v>
      </c>
      <c r="L146" s="61" t="s">
        <v>20</v>
      </c>
      <c r="M146" s="61">
        <v>658</v>
      </c>
      <c r="N146" s="61" t="s">
        <v>4034</v>
      </c>
      <c r="O146" s="61" t="s">
        <v>3977</v>
      </c>
      <c r="P146" s="61">
        <v>5</v>
      </c>
      <c r="R146" s="61" t="s">
        <v>1956</v>
      </c>
      <c r="S146" s="61" t="s">
        <v>1955</v>
      </c>
    </row>
    <row r="147" spans="1:19">
      <c r="A147" s="61" t="s">
        <v>3522</v>
      </c>
      <c r="B147" s="61" t="s">
        <v>4035</v>
      </c>
      <c r="C147" s="61" t="b">
        <v>1</v>
      </c>
      <c r="D147" s="61" t="s">
        <v>157</v>
      </c>
      <c r="E147" s="61" t="s">
        <v>3530</v>
      </c>
      <c r="F147" s="61" t="s">
        <v>332</v>
      </c>
      <c r="H147" s="61">
        <v>2021</v>
      </c>
      <c r="I147" s="66">
        <v>44413</v>
      </c>
      <c r="J147" s="61" t="s">
        <v>333</v>
      </c>
      <c r="K147" s="66">
        <v>44984</v>
      </c>
      <c r="L147" s="61" t="s">
        <v>135</v>
      </c>
      <c r="M147" s="61">
        <v>652</v>
      </c>
      <c r="N147" s="61" t="s">
        <v>4036</v>
      </c>
      <c r="O147" s="61" t="s">
        <v>4037</v>
      </c>
      <c r="P147" s="61">
        <v>5</v>
      </c>
      <c r="R147" s="61" t="s">
        <v>1956</v>
      </c>
      <c r="S147" s="61" t="s">
        <v>1955</v>
      </c>
    </row>
    <row r="148" spans="1:19">
      <c r="A148" s="61" t="s">
        <v>3532</v>
      </c>
      <c r="B148" s="61" t="s">
        <v>4038</v>
      </c>
      <c r="C148" s="61" t="b">
        <v>1</v>
      </c>
      <c r="D148" s="61" t="s">
        <v>46</v>
      </c>
      <c r="E148" s="61" t="s">
        <v>3534</v>
      </c>
      <c r="F148" s="61" t="s">
        <v>332</v>
      </c>
      <c r="H148" s="61">
        <v>2021</v>
      </c>
      <c r="I148" s="66">
        <v>44413</v>
      </c>
      <c r="J148" s="61" t="s">
        <v>333</v>
      </c>
      <c r="K148" s="66">
        <v>44984</v>
      </c>
      <c r="L148" s="61" t="s">
        <v>20</v>
      </c>
      <c r="M148" s="61">
        <v>642</v>
      </c>
      <c r="N148" s="61" t="s">
        <v>4039</v>
      </c>
      <c r="O148" s="61" t="s">
        <v>3977</v>
      </c>
      <c r="P148" s="61">
        <v>5</v>
      </c>
      <c r="R148" s="61" t="s">
        <v>1956</v>
      </c>
      <c r="S148" s="61" t="s">
        <v>1955</v>
      </c>
    </row>
    <row r="149" spans="1:19">
      <c r="A149" s="61" t="s">
        <v>3536</v>
      </c>
      <c r="B149" s="61" t="s">
        <v>4040</v>
      </c>
      <c r="C149" s="61" t="b">
        <v>1</v>
      </c>
      <c r="D149" s="61" t="s">
        <v>27</v>
      </c>
      <c r="E149" s="61" t="s">
        <v>3544</v>
      </c>
      <c r="F149" s="61" t="s">
        <v>332</v>
      </c>
      <c r="H149" s="61">
        <v>2021</v>
      </c>
      <c r="I149" s="66">
        <v>44413</v>
      </c>
      <c r="J149" s="61" t="s">
        <v>333</v>
      </c>
      <c r="K149" s="66">
        <v>44984</v>
      </c>
      <c r="L149" s="61" t="s">
        <v>20</v>
      </c>
      <c r="M149" s="61">
        <v>656</v>
      </c>
      <c r="N149" s="61" t="s">
        <v>4041</v>
      </c>
      <c r="O149" s="61" t="s">
        <v>3836</v>
      </c>
      <c r="P149" s="61">
        <v>5</v>
      </c>
      <c r="R149" s="61" t="s">
        <v>1956</v>
      </c>
      <c r="S149" s="61" t="s">
        <v>1955</v>
      </c>
    </row>
    <row r="150" spans="1:19">
      <c r="A150" s="61" t="s">
        <v>3546</v>
      </c>
      <c r="B150" s="61" t="s">
        <v>4042</v>
      </c>
      <c r="C150" s="61" t="b">
        <v>1</v>
      </c>
      <c r="D150" s="61" t="s">
        <v>47</v>
      </c>
      <c r="E150" s="61" t="s">
        <v>3551</v>
      </c>
      <c r="F150" s="61" t="s">
        <v>332</v>
      </c>
      <c r="H150" s="61">
        <v>2021</v>
      </c>
      <c r="I150" s="66">
        <v>44413</v>
      </c>
      <c r="J150" s="61" t="s">
        <v>333</v>
      </c>
      <c r="K150" s="66">
        <v>44984</v>
      </c>
      <c r="L150" s="61" t="s">
        <v>20</v>
      </c>
      <c r="M150" s="61">
        <v>688</v>
      </c>
      <c r="N150" s="61" t="s">
        <v>4043</v>
      </c>
      <c r="O150" s="61" t="s">
        <v>3952</v>
      </c>
      <c r="P150" s="61">
        <v>5</v>
      </c>
      <c r="R150" s="61" t="s">
        <v>1956</v>
      </c>
      <c r="S150" s="61" t="s">
        <v>1955</v>
      </c>
    </row>
    <row r="151" spans="1:19">
      <c r="A151" s="61" t="s">
        <v>3553</v>
      </c>
      <c r="B151" s="61" t="s">
        <v>4044</v>
      </c>
      <c r="C151" s="61" t="b">
        <v>1</v>
      </c>
      <c r="D151" s="61" t="s">
        <v>199</v>
      </c>
      <c r="E151" s="61" t="s">
        <v>3557</v>
      </c>
      <c r="F151" s="61" t="s">
        <v>332</v>
      </c>
      <c r="H151" s="61">
        <v>2021</v>
      </c>
      <c r="I151" s="66">
        <v>44413</v>
      </c>
      <c r="J151" s="61" t="s">
        <v>333</v>
      </c>
      <c r="K151" s="66">
        <v>44984</v>
      </c>
      <c r="L151" s="61" t="s">
        <v>109</v>
      </c>
      <c r="M151" s="61">
        <v>662</v>
      </c>
      <c r="N151" s="61" t="s">
        <v>4045</v>
      </c>
      <c r="O151" s="61" t="s">
        <v>3757</v>
      </c>
      <c r="P151" s="61">
        <v>5</v>
      </c>
      <c r="R151" s="61" t="s">
        <v>1956</v>
      </c>
      <c r="S151" s="61" t="s">
        <v>1955</v>
      </c>
    </row>
    <row r="152" spans="1:19">
      <c r="A152" s="61" t="s">
        <v>3559</v>
      </c>
      <c r="B152" s="61" t="s">
        <v>4046</v>
      </c>
      <c r="C152" s="61" t="b">
        <v>1</v>
      </c>
      <c r="D152" s="61" t="s">
        <v>82</v>
      </c>
      <c r="E152" s="61" t="s">
        <v>3563</v>
      </c>
      <c r="F152" s="61" t="s">
        <v>332</v>
      </c>
      <c r="H152" s="61">
        <v>2021</v>
      </c>
      <c r="I152" s="66">
        <v>44413</v>
      </c>
      <c r="J152" s="61" t="s">
        <v>333</v>
      </c>
      <c r="K152" s="66">
        <v>44984</v>
      </c>
      <c r="L152" s="61" t="s">
        <v>49</v>
      </c>
      <c r="M152" s="61">
        <v>612</v>
      </c>
      <c r="N152" s="61" t="s">
        <v>4047</v>
      </c>
      <c r="O152" s="61" t="s">
        <v>3740</v>
      </c>
      <c r="P152" s="61">
        <v>3</v>
      </c>
      <c r="R152" s="61" t="s">
        <v>1956</v>
      </c>
      <c r="S152" s="61" t="s">
        <v>1955</v>
      </c>
    </row>
    <row r="153" spans="1:19">
      <c r="A153" s="61" t="s">
        <v>3565</v>
      </c>
      <c r="B153" s="61" t="s">
        <v>4048</v>
      </c>
      <c r="C153" s="61" t="b">
        <v>1</v>
      </c>
      <c r="D153" s="61" t="s">
        <v>200</v>
      </c>
      <c r="E153" s="61" t="s">
        <v>3573</v>
      </c>
      <c r="F153" s="61" t="s">
        <v>332</v>
      </c>
      <c r="H153" s="61">
        <v>2021</v>
      </c>
      <c r="I153" s="66">
        <v>44414</v>
      </c>
      <c r="J153" s="61" t="s">
        <v>333</v>
      </c>
      <c r="K153" s="66">
        <v>44984</v>
      </c>
      <c r="L153" s="61" t="s">
        <v>109</v>
      </c>
      <c r="M153" s="61">
        <v>628</v>
      </c>
      <c r="N153" s="61" t="s">
        <v>4049</v>
      </c>
      <c r="O153" s="61" t="s">
        <v>4011</v>
      </c>
      <c r="P153" s="61">
        <v>5</v>
      </c>
      <c r="R153" s="61" t="s">
        <v>1956</v>
      </c>
      <c r="S153" s="61" t="s">
        <v>1955</v>
      </c>
    </row>
    <row r="154" spans="1:19">
      <c r="A154" s="61" t="s">
        <v>3575</v>
      </c>
      <c r="B154" s="61" t="s">
        <v>4050</v>
      </c>
      <c r="C154" s="61" t="b">
        <v>1</v>
      </c>
      <c r="D154" s="61" t="s">
        <v>182</v>
      </c>
      <c r="E154" s="61" t="s">
        <v>3579</v>
      </c>
      <c r="F154" s="61" t="s">
        <v>332</v>
      </c>
      <c r="H154" s="61">
        <v>2021</v>
      </c>
      <c r="I154" s="66">
        <v>44414</v>
      </c>
      <c r="J154" s="61" t="s">
        <v>333</v>
      </c>
      <c r="K154" s="66">
        <v>44984</v>
      </c>
      <c r="L154" s="61" t="s">
        <v>161</v>
      </c>
      <c r="M154" s="61">
        <v>634</v>
      </c>
      <c r="N154" s="61" t="s">
        <v>4051</v>
      </c>
      <c r="O154" s="61" t="s">
        <v>3757</v>
      </c>
      <c r="P154" s="61">
        <v>3</v>
      </c>
      <c r="R154" s="61" t="s">
        <v>1956</v>
      </c>
      <c r="S154" s="61" t="s">
        <v>1955</v>
      </c>
    </row>
    <row r="155" spans="1:19">
      <c r="A155" s="61" t="s">
        <v>3581</v>
      </c>
      <c r="B155" s="61" t="s">
        <v>4052</v>
      </c>
      <c r="C155" s="61" t="b">
        <v>1</v>
      </c>
      <c r="D155" s="61" t="s">
        <v>201</v>
      </c>
      <c r="E155" s="61" t="s">
        <v>3585</v>
      </c>
      <c r="F155" s="61" t="s">
        <v>332</v>
      </c>
      <c r="H155" s="61">
        <v>2021</v>
      </c>
      <c r="I155" s="66">
        <v>44415</v>
      </c>
      <c r="J155" s="61" t="s">
        <v>333</v>
      </c>
      <c r="K155" s="66">
        <v>44984</v>
      </c>
      <c r="L155" s="61" t="s">
        <v>109</v>
      </c>
      <c r="M155" s="61">
        <v>634</v>
      </c>
      <c r="N155" s="61" t="s">
        <v>4053</v>
      </c>
      <c r="O155" s="61" t="s">
        <v>3740</v>
      </c>
      <c r="P155" s="61">
        <v>5</v>
      </c>
      <c r="R155" s="61" t="s">
        <v>1956</v>
      </c>
      <c r="S155" s="61" t="s">
        <v>1955</v>
      </c>
    </row>
    <row r="156" spans="1:19">
      <c r="A156" s="61" t="s">
        <v>3587</v>
      </c>
      <c r="B156" s="61" t="s">
        <v>4054</v>
      </c>
      <c r="C156" s="61" t="b">
        <v>1</v>
      </c>
      <c r="D156" s="61" t="s">
        <v>98</v>
      </c>
      <c r="E156" s="61" t="s">
        <v>3589</v>
      </c>
      <c r="F156" s="61" t="s">
        <v>332</v>
      </c>
      <c r="H156" s="61">
        <v>2021</v>
      </c>
      <c r="I156" s="66">
        <v>44415</v>
      </c>
      <c r="J156" s="61" t="s">
        <v>333</v>
      </c>
      <c r="K156" s="66">
        <v>44984</v>
      </c>
      <c r="L156" s="61" t="s">
        <v>86</v>
      </c>
      <c r="M156" s="61">
        <v>662</v>
      </c>
      <c r="N156" s="61" t="s">
        <v>4055</v>
      </c>
      <c r="O156" s="61" t="s">
        <v>4028</v>
      </c>
      <c r="P156" s="61">
        <v>5</v>
      </c>
      <c r="R156" s="61" t="s">
        <v>1956</v>
      </c>
      <c r="S156" s="61" t="s">
        <v>1955</v>
      </c>
    </row>
    <row r="157" spans="1:19">
      <c r="A157" s="61" t="s">
        <v>3591</v>
      </c>
      <c r="B157" s="61" t="s">
        <v>4056</v>
      </c>
      <c r="C157" s="61" t="b">
        <v>1</v>
      </c>
      <c r="D157" s="61" t="s">
        <v>21</v>
      </c>
      <c r="E157" s="61" t="s">
        <v>3595</v>
      </c>
      <c r="F157" s="61" t="s">
        <v>332</v>
      </c>
      <c r="H157" s="61">
        <v>2021</v>
      </c>
      <c r="I157" s="66">
        <v>44416</v>
      </c>
      <c r="J157" s="61" t="s">
        <v>333</v>
      </c>
      <c r="K157" s="66">
        <v>44984</v>
      </c>
      <c r="L157" s="61" t="s">
        <v>20</v>
      </c>
      <c r="M157" s="61">
        <v>674</v>
      </c>
      <c r="N157" s="61" t="s">
        <v>4057</v>
      </c>
      <c r="O157" s="61" t="s">
        <v>3955</v>
      </c>
      <c r="P157" s="61">
        <v>5</v>
      </c>
      <c r="R157" s="61" t="s">
        <v>1956</v>
      </c>
      <c r="S157" s="61" t="s">
        <v>1955</v>
      </c>
    </row>
    <row r="158" spans="1:19">
      <c r="A158" s="61" t="s">
        <v>3597</v>
      </c>
      <c r="B158" s="61" t="s">
        <v>4058</v>
      </c>
      <c r="C158" s="61" t="b">
        <v>1</v>
      </c>
      <c r="D158" s="61" t="s">
        <v>99</v>
      </c>
      <c r="E158" s="61" t="s">
        <v>3599</v>
      </c>
      <c r="F158" s="61" t="s">
        <v>332</v>
      </c>
      <c r="H158" s="61">
        <v>2021</v>
      </c>
      <c r="I158" s="66">
        <v>44417</v>
      </c>
      <c r="J158" s="61" t="s">
        <v>632</v>
      </c>
      <c r="K158" s="66">
        <v>44984</v>
      </c>
      <c r="L158" s="61" t="s">
        <v>86</v>
      </c>
      <c r="M158" s="61">
        <v>586</v>
      </c>
      <c r="N158" s="61" t="s">
        <v>4059</v>
      </c>
      <c r="O158" s="61" t="s">
        <v>3955</v>
      </c>
      <c r="P158" s="61">
        <v>5</v>
      </c>
      <c r="R158" s="61" t="s">
        <v>1956</v>
      </c>
      <c r="S158" s="61" t="s">
        <v>1955</v>
      </c>
    </row>
    <row r="159" spans="1:19">
      <c r="A159" s="61" t="s">
        <v>3601</v>
      </c>
      <c r="B159" s="61" t="s">
        <v>4060</v>
      </c>
      <c r="C159" s="61" t="b">
        <v>1</v>
      </c>
      <c r="D159" s="61" t="s">
        <v>83</v>
      </c>
      <c r="E159" s="61" t="s">
        <v>3603</v>
      </c>
      <c r="F159" s="61" t="s">
        <v>332</v>
      </c>
      <c r="H159" s="61">
        <v>2021</v>
      </c>
      <c r="I159" s="66">
        <v>44417</v>
      </c>
      <c r="J159" s="61" t="s">
        <v>333</v>
      </c>
      <c r="K159" s="66">
        <v>44984</v>
      </c>
      <c r="L159" s="61" t="s">
        <v>49</v>
      </c>
      <c r="M159" s="61">
        <v>632</v>
      </c>
      <c r="N159" s="61" t="s">
        <v>4061</v>
      </c>
      <c r="O159" s="61" t="s">
        <v>3836</v>
      </c>
      <c r="P159" s="61">
        <v>3</v>
      </c>
      <c r="R159" s="61" t="s">
        <v>1956</v>
      </c>
      <c r="S159" s="61" t="s">
        <v>1955</v>
      </c>
    </row>
    <row r="160" spans="1:19">
      <c r="A160" s="61" t="s">
        <v>3605</v>
      </c>
      <c r="B160" s="61" t="s">
        <v>4062</v>
      </c>
      <c r="C160" s="61" t="b">
        <v>1</v>
      </c>
      <c r="D160" s="61" t="s">
        <v>202</v>
      </c>
      <c r="E160" s="61" t="s">
        <v>3608</v>
      </c>
      <c r="F160" s="61" t="s">
        <v>332</v>
      </c>
      <c r="H160" s="61">
        <v>2021</v>
      </c>
      <c r="I160" s="66">
        <v>44418</v>
      </c>
      <c r="J160" s="61" t="s">
        <v>333</v>
      </c>
      <c r="K160" s="66">
        <v>44984</v>
      </c>
      <c r="L160" s="61" t="s">
        <v>109</v>
      </c>
      <c r="M160" s="61">
        <v>620</v>
      </c>
      <c r="N160" s="61" t="s">
        <v>4063</v>
      </c>
      <c r="O160" s="61" t="s">
        <v>1990</v>
      </c>
      <c r="P160" s="61">
        <v>5</v>
      </c>
      <c r="R160" s="61" t="s">
        <v>1956</v>
      </c>
      <c r="S160" s="61" t="s">
        <v>1955</v>
      </c>
    </row>
    <row r="161" spans="1:19">
      <c r="A161" s="61" t="s">
        <v>3610</v>
      </c>
      <c r="B161" s="61" t="s">
        <v>4064</v>
      </c>
      <c r="C161" s="61" t="b">
        <v>1</v>
      </c>
      <c r="D161" s="61" t="s">
        <v>84</v>
      </c>
      <c r="E161" s="61" t="s">
        <v>3613</v>
      </c>
      <c r="F161" s="61" t="s">
        <v>332</v>
      </c>
      <c r="H161" s="61">
        <v>2021</v>
      </c>
      <c r="I161" s="66">
        <v>44418</v>
      </c>
      <c r="J161" s="61" t="s">
        <v>333</v>
      </c>
      <c r="K161" s="66">
        <v>44984</v>
      </c>
      <c r="L161" s="61" t="s">
        <v>49</v>
      </c>
      <c r="M161" s="61">
        <v>624</v>
      </c>
      <c r="N161" s="61" t="s">
        <v>4065</v>
      </c>
      <c r="O161" s="61" t="s">
        <v>3735</v>
      </c>
      <c r="P161" s="61">
        <v>3</v>
      </c>
      <c r="R161" s="61" t="s">
        <v>1956</v>
      </c>
      <c r="S161" s="61" t="s">
        <v>1955</v>
      </c>
    </row>
    <row r="162" spans="1:19">
      <c r="A162" s="61" t="s">
        <v>3615</v>
      </c>
      <c r="B162" s="61" t="s">
        <v>4066</v>
      </c>
      <c r="C162" s="61" t="b">
        <v>1</v>
      </c>
      <c r="D162" s="61" t="s">
        <v>132</v>
      </c>
      <c r="E162" s="61" t="s">
        <v>3620</v>
      </c>
      <c r="F162" s="61" t="s">
        <v>332</v>
      </c>
      <c r="H162" s="61">
        <v>2021</v>
      </c>
      <c r="I162" s="66">
        <v>44418</v>
      </c>
      <c r="J162" s="61" t="s">
        <v>333</v>
      </c>
      <c r="K162" s="66">
        <v>44984</v>
      </c>
      <c r="L162" s="61" t="s">
        <v>105</v>
      </c>
      <c r="M162" s="61">
        <v>660</v>
      </c>
      <c r="N162" s="61" t="s">
        <v>4067</v>
      </c>
      <c r="O162" s="61" t="s">
        <v>3743</v>
      </c>
      <c r="P162" s="61">
        <v>3</v>
      </c>
      <c r="R162" s="61" t="s">
        <v>1956</v>
      </c>
      <c r="S162" s="61" t="s">
        <v>1955</v>
      </c>
    </row>
    <row r="163" spans="1:19">
      <c r="A163" s="61" t="s">
        <v>3622</v>
      </c>
      <c r="B163" s="61" t="s">
        <v>4068</v>
      </c>
      <c r="C163" s="61" t="b">
        <v>1</v>
      </c>
      <c r="D163" s="61" t="s">
        <v>26</v>
      </c>
      <c r="E163" s="61" t="s">
        <v>3626</v>
      </c>
      <c r="F163" s="61" t="s">
        <v>332</v>
      </c>
      <c r="H163" s="61">
        <v>2021</v>
      </c>
      <c r="I163" s="66">
        <v>44419</v>
      </c>
      <c r="J163" s="61" t="s">
        <v>333</v>
      </c>
      <c r="K163" s="66">
        <v>44984</v>
      </c>
      <c r="L163" s="61" t="s">
        <v>20</v>
      </c>
      <c r="M163" s="61">
        <v>626</v>
      </c>
      <c r="N163" s="61" t="s">
        <v>4069</v>
      </c>
      <c r="O163" s="61" t="s">
        <v>2318</v>
      </c>
      <c r="P163" s="61">
        <v>5</v>
      </c>
      <c r="R163" s="61" t="s">
        <v>1956</v>
      </c>
      <c r="S163" s="61" t="s">
        <v>1955</v>
      </c>
    </row>
    <row r="164" spans="1:19">
      <c r="A164" s="61" t="s">
        <v>3628</v>
      </c>
      <c r="B164" s="61" t="s">
        <v>4070</v>
      </c>
      <c r="C164" s="61" t="b">
        <v>1</v>
      </c>
      <c r="D164" s="61" t="s">
        <v>203</v>
      </c>
      <c r="E164" s="61" t="s">
        <v>3631</v>
      </c>
      <c r="F164" s="61" t="s">
        <v>332</v>
      </c>
      <c r="H164" s="61">
        <v>2021</v>
      </c>
      <c r="I164" s="66">
        <v>44419</v>
      </c>
      <c r="J164" s="61" t="s">
        <v>333</v>
      </c>
      <c r="K164" s="66">
        <v>44984</v>
      </c>
      <c r="L164" s="61" t="s">
        <v>109</v>
      </c>
      <c r="M164" s="61">
        <v>702</v>
      </c>
      <c r="N164" s="61" t="s">
        <v>4071</v>
      </c>
      <c r="O164" s="61" t="s">
        <v>4011</v>
      </c>
      <c r="P164" s="61">
        <v>5</v>
      </c>
      <c r="R164" s="61" t="s">
        <v>1956</v>
      </c>
      <c r="S164" s="61" t="s">
        <v>1955</v>
      </c>
    </row>
    <row r="165" spans="1:19">
      <c r="A165" s="61" t="s">
        <v>3633</v>
      </c>
      <c r="B165" s="61" t="s">
        <v>4072</v>
      </c>
      <c r="C165" s="61" t="b">
        <v>1</v>
      </c>
      <c r="D165" s="61" t="s">
        <v>100</v>
      </c>
      <c r="E165" s="61" t="s">
        <v>3639</v>
      </c>
      <c r="F165" s="61" t="s">
        <v>332</v>
      </c>
      <c r="H165" s="61">
        <v>2021</v>
      </c>
      <c r="I165" s="66">
        <v>44420</v>
      </c>
      <c r="J165" s="61" t="s">
        <v>333</v>
      </c>
      <c r="K165" s="66">
        <v>44984</v>
      </c>
      <c r="L165" s="61" t="s">
        <v>86</v>
      </c>
      <c r="M165" s="61">
        <v>648</v>
      </c>
      <c r="N165" s="61" t="s">
        <v>4073</v>
      </c>
      <c r="O165" s="61" t="s">
        <v>3955</v>
      </c>
      <c r="P165" s="61">
        <v>5</v>
      </c>
      <c r="R165" s="61" t="s">
        <v>1956</v>
      </c>
      <c r="S165" s="61" t="s">
        <v>1955</v>
      </c>
    </row>
    <row r="166" spans="1:19">
      <c r="A166" s="61" t="s">
        <v>3641</v>
      </c>
      <c r="B166" s="61" t="s">
        <v>4074</v>
      </c>
      <c r="C166" s="61" t="b">
        <v>1</v>
      </c>
      <c r="D166" s="61" t="s">
        <v>133</v>
      </c>
      <c r="E166" s="61" t="s">
        <v>3644</v>
      </c>
      <c r="F166" s="61" t="s">
        <v>332</v>
      </c>
      <c r="H166" s="61">
        <v>2021</v>
      </c>
      <c r="I166" s="66">
        <v>44420</v>
      </c>
      <c r="J166" s="61" t="s">
        <v>333</v>
      </c>
      <c r="K166" s="66">
        <v>44984</v>
      </c>
      <c r="L166" s="61" t="s">
        <v>105</v>
      </c>
      <c r="M166" s="61">
        <v>684</v>
      </c>
      <c r="N166" s="61" t="s">
        <v>4075</v>
      </c>
      <c r="O166" s="61" t="s">
        <v>2006</v>
      </c>
      <c r="P166" s="61">
        <v>3</v>
      </c>
      <c r="R166" s="61" t="s">
        <v>1956</v>
      </c>
      <c r="S166" s="61" t="s">
        <v>1955</v>
      </c>
    </row>
    <row r="167" spans="1:19">
      <c r="A167" s="61" t="s">
        <v>3646</v>
      </c>
      <c r="B167" s="61" t="s">
        <v>4076</v>
      </c>
      <c r="C167" s="61" t="b">
        <v>1</v>
      </c>
      <c r="D167" s="61" t="s">
        <v>204</v>
      </c>
      <c r="E167" s="61" t="s">
        <v>3649</v>
      </c>
      <c r="F167" s="61" t="s">
        <v>332</v>
      </c>
      <c r="H167" s="61">
        <v>2021</v>
      </c>
      <c r="I167" s="66">
        <v>44422</v>
      </c>
      <c r="J167" s="61" t="s">
        <v>333</v>
      </c>
      <c r="K167" s="66">
        <v>44984</v>
      </c>
      <c r="L167" s="61" t="s">
        <v>109</v>
      </c>
      <c r="M167" s="61">
        <v>646</v>
      </c>
      <c r="N167" s="61" t="s">
        <v>4077</v>
      </c>
      <c r="O167" s="61" t="s">
        <v>3772</v>
      </c>
      <c r="P167" s="61">
        <v>5</v>
      </c>
      <c r="R167" s="61" t="s">
        <v>1956</v>
      </c>
      <c r="S167" s="61" t="s">
        <v>1955</v>
      </c>
    </row>
    <row r="168" spans="1:19">
      <c r="A168" s="61" t="s">
        <v>3651</v>
      </c>
      <c r="B168" s="61" t="s">
        <v>2051</v>
      </c>
      <c r="C168" s="61" t="b">
        <v>1</v>
      </c>
      <c r="D168" s="61" t="s">
        <v>158</v>
      </c>
      <c r="E168" s="61" t="s">
        <v>3654</v>
      </c>
      <c r="F168" s="61" t="s">
        <v>332</v>
      </c>
      <c r="H168" s="61">
        <v>2021</v>
      </c>
      <c r="I168" s="66">
        <v>44424</v>
      </c>
      <c r="J168" s="61" t="s">
        <v>333</v>
      </c>
      <c r="K168" s="66">
        <v>44984</v>
      </c>
      <c r="L168" s="61" t="s">
        <v>135</v>
      </c>
      <c r="M168" s="61">
        <v>710</v>
      </c>
      <c r="N168" s="61" t="s">
        <v>4078</v>
      </c>
      <c r="O168" s="61" t="s">
        <v>3815</v>
      </c>
      <c r="P168" s="61">
        <v>5</v>
      </c>
      <c r="R168" s="61" t="s">
        <v>1956</v>
      </c>
      <c r="S168" s="61" t="s">
        <v>1955</v>
      </c>
    </row>
    <row r="169" spans="1:19">
      <c r="A169" s="61" t="s">
        <v>3656</v>
      </c>
      <c r="B169" s="61" t="s">
        <v>4079</v>
      </c>
      <c r="C169" s="61" t="b">
        <v>1</v>
      </c>
      <c r="D169" s="61" t="s">
        <v>205</v>
      </c>
      <c r="E169" s="61" t="s">
        <v>3658</v>
      </c>
      <c r="F169" s="61" t="s">
        <v>332</v>
      </c>
      <c r="H169" s="61">
        <v>2021</v>
      </c>
      <c r="I169" s="66">
        <v>44427</v>
      </c>
      <c r="J169" s="61" t="s">
        <v>333</v>
      </c>
      <c r="K169" s="66">
        <v>44984</v>
      </c>
      <c r="L169" s="61" t="s">
        <v>109</v>
      </c>
      <c r="M169" s="61">
        <v>646</v>
      </c>
      <c r="N169" s="61" t="s">
        <v>4080</v>
      </c>
      <c r="O169" s="61" t="s">
        <v>3955</v>
      </c>
      <c r="P169" s="61">
        <v>5</v>
      </c>
      <c r="R169" s="61" t="s">
        <v>1956</v>
      </c>
      <c r="S169" s="61" t="s">
        <v>1955</v>
      </c>
    </row>
    <row r="170" spans="1:19">
      <c r="A170" s="61" t="s">
        <v>3660</v>
      </c>
      <c r="B170" s="61" t="s">
        <v>4081</v>
      </c>
      <c r="C170" s="61" t="b">
        <v>1</v>
      </c>
      <c r="D170" s="61" t="s">
        <v>101</v>
      </c>
      <c r="E170" s="61" t="s">
        <v>3663</v>
      </c>
      <c r="F170" s="61" t="s">
        <v>332</v>
      </c>
      <c r="H170" s="61">
        <v>2021</v>
      </c>
      <c r="I170" s="66">
        <v>44432</v>
      </c>
      <c r="J170" s="61" t="s">
        <v>632</v>
      </c>
      <c r="K170" s="66">
        <v>44984</v>
      </c>
      <c r="L170" s="61" t="s">
        <v>86</v>
      </c>
      <c r="M170" s="61">
        <v>624</v>
      </c>
      <c r="N170" s="61" t="s">
        <v>4082</v>
      </c>
      <c r="O170" s="61" t="s">
        <v>3977</v>
      </c>
      <c r="P170" s="61">
        <v>5</v>
      </c>
      <c r="R170" s="61" t="s">
        <v>1956</v>
      </c>
      <c r="S170" s="61" t="s">
        <v>1955</v>
      </c>
    </row>
    <row r="171" spans="1:19">
      <c r="A171" s="61" t="s">
        <v>3665</v>
      </c>
      <c r="B171" s="61" t="s">
        <v>4083</v>
      </c>
      <c r="C171" s="61" t="b">
        <v>1</v>
      </c>
      <c r="D171" s="61" t="s">
        <v>206</v>
      </c>
      <c r="E171" s="61" t="s">
        <v>3671</v>
      </c>
      <c r="F171" s="61" t="s">
        <v>332</v>
      </c>
      <c r="H171" s="61">
        <v>2021</v>
      </c>
      <c r="I171" s="66">
        <v>44432</v>
      </c>
      <c r="J171" s="61" t="s">
        <v>333</v>
      </c>
      <c r="K171" s="66">
        <v>44984</v>
      </c>
      <c r="L171" s="61" t="s">
        <v>109</v>
      </c>
      <c r="M171" s="61">
        <v>642</v>
      </c>
      <c r="N171" s="61" t="s">
        <v>4084</v>
      </c>
      <c r="O171" s="61" t="s">
        <v>1968</v>
      </c>
      <c r="P171" s="61">
        <v>5</v>
      </c>
      <c r="R171" s="61" t="s">
        <v>1956</v>
      </c>
      <c r="S171" s="61" t="s">
        <v>1955</v>
      </c>
    </row>
    <row r="172" spans="1:19">
      <c r="A172" s="61" t="s">
        <v>3673</v>
      </c>
      <c r="B172" s="61" t="s">
        <v>4085</v>
      </c>
      <c r="C172" s="61" t="b">
        <v>1</v>
      </c>
      <c r="D172" s="61" t="s">
        <v>207</v>
      </c>
      <c r="E172" s="61" t="s">
        <v>3677</v>
      </c>
      <c r="F172" s="61" t="s">
        <v>332</v>
      </c>
      <c r="H172" s="61">
        <v>2021</v>
      </c>
      <c r="I172" s="66">
        <v>44432</v>
      </c>
      <c r="J172" s="61" t="s">
        <v>333</v>
      </c>
      <c r="K172" s="66">
        <v>44984</v>
      </c>
      <c r="L172" s="61" t="s">
        <v>109</v>
      </c>
      <c r="M172" s="61">
        <v>684</v>
      </c>
      <c r="N172" s="61" t="s">
        <v>4086</v>
      </c>
      <c r="O172" s="61" t="s">
        <v>3955</v>
      </c>
      <c r="P172" s="61">
        <v>5</v>
      </c>
      <c r="R172" s="61" t="s">
        <v>1956</v>
      </c>
      <c r="S172" s="61" t="s">
        <v>1955</v>
      </c>
    </row>
    <row r="173" spans="1:19">
      <c r="A173" s="61" t="s">
        <v>3680</v>
      </c>
      <c r="B173" s="61" t="s">
        <v>4087</v>
      </c>
      <c r="C173" s="61" t="b">
        <v>1</v>
      </c>
      <c r="D173" s="61" t="s">
        <v>102</v>
      </c>
      <c r="E173" s="61" t="s">
        <v>3683</v>
      </c>
      <c r="F173" s="61" t="s">
        <v>332</v>
      </c>
      <c r="H173" s="61">
        <v>2021</v>
      </c>
      <c r="I173" s="66">
        <v>44432</v>
      </c>
      <c r="J173" s="61" t="s">
        <v>333</v>
      </c>
      <c r="K173" s="66">
        <v>44984</v>
      </c>
      <c r="L173" s="61" t="s">
        <v>86</v>
      </c>
      <c r="M173" s="61">
        <v>626</v>
      </c>
      <c r="N173" s="61" t="s">
        <v>4088</v>
      </c>
      <c r="O173" s="61" t="s">
        <v>4028</v>
      </c>
      <c r="P173" s="61">
        <v>5</v>
      </c>
      <c r="R173" s="61" t="s">
        <v>1956</v>
      </c>
      <c r="S173" s="61" t="s">
        <v>1955</v>
      </c>
    </row>
    <row r="174" spans="1:19">
      <c r="A174" s="61" t="s">
        <v>3685</v>
      </c>
      <c r="B174" s="61" t="s">
        <v>4089</v>
      </c>
      <c r="C174" s="61" t="b">
        <v>1</v>
      </c>
      <c r="D174" s="61" t="s">
        <v>208</v>
      </c>
      <c r="E174" s="61" t="s">
        <v>3687</v>
      </c>
      <c r="F174" s="61" t="s">
        <v>332</v>
      </c>
      <c r="H174" s="61">
        <v>2021</v>
      </c>
      <c r="I174" s="66">
        <v>44433</v>
      </c>
      <c r="J174" s="61" t="s">
        <v>632</v>
      </c>
      <c r="K174" s="66">
        <v>44984</v>
      </c>
      <c r="L174" s="61" t="s">
        <v>109</v>
      </c>
      <c r="M174" s="61">
        <v>668</v>
      </c>
      <c r="N174" s="61" t="s">
        <v>4090</v>
      </c>
      <c r="O174" s="61" t="s">
        <v>3955</v>
      </c>
      <c r="P174" s="61">
        <v>5</v>
      </c>
      <c r="R174" s="61" t="s">
        <v>1956</v>
      </c>
      <c r="S174" s="61" t="s">
        <v>1955</v>
      </c>
    </row>
    <row r="175" spans="1:19">
      <c r="A175" s="61" t="s">
        <v>3689</v>
      </c>
      <c r="B175" s="61" t="s">
        <v>4091</v>
      </c>
      <c r="C175" s="61" t="b">
        <v>1</v>
      </c>
      <c r="D175" s="61" t="s">
        <v>103</v>
      </c>
      <c r="E175" s="61" t="s">
        <v>3694</v>
      </c>
      <c r="F175" s="61" t="s">
        <v>332</v>
      </c>
      <c r="H175" s="61">
        <v>2021</v>
      </c>
      <c r="I175" s="66">
        <v>44433</v>
      </c>
      <c r="J175" s="61" t="s">
        <v>333</v>
      </c>
      <c r="K175" s="66">
        <v>44984</v>
      </c>
      <c r="L175" s="61" t="s">
        <v>86</v>
      </c>
      <c r="M175" s="61">
        <v>662</v>
      </c>
      <c r="N175" s="61" t="s">
        <v>4092</v>
      </c>
      <c r="O175" s="61" t="s">
        <v>4028</v>
      </c>
      <c r="P175" s="61">
        <v>5</v>
      </c>
      <c r="R175" s="61" t="s">
        <v>1956</v>
      </c>
      <c r="S175" s="61" t="s">
        <v>1955</v>
      </c>
    </row>
    <row r="176" spans="1:19">
      <c r="A176" s="61" t="s">
        <v>3696</v>
      </c>
      <c r="B176" s="61" t="s">
        <v>4093</v>
      </c>
      <c r="C176" s="61" t="b">
        <v>1</v>
      </c>
      <c r="D176" s="61" t="s">
        <v>209</v>
      </c>
      <c r="E176" s="61" t="s">
        <v>3700</v>
      </c>
      <c r="F176" s="61" t="s">
        <v>332</v>
      </c>
      <c r="H176" s="61">
        <v>2021</v>
      </c>
      <c r="I176" s="66">
        <v>44437</v>
      </c>
      <c r="J176" s="61" t="s">
        <v>333</v>
      </c>
      <c r="K176" s="66">
        <v>44984</v>
      </c>
      <c r="L176" s="61" t="s">
        <v>109</v>
      </c>
      <c r="M176" s="61">
        <v>572</v>
      </c>
      <c r="N176" s="61" t="s">
        <v>4094</v>
      </c>
      <c r="O176" s="61" t="s">
        <v>2282</v>
      </c>
      <c r="P176" s="61">
        <v>5</v>
      </c>
      <c r="R176" s="61" t="s">
        <v>1956</v>
      </c>
      <c r="S176" s="61" t="s">
        <v>1955</v>
      </c>
    </row>
    <row r="177" spans="1:19">
      <c r="A177" s="61" t="s">
        <v>3702</v>
      </c>
      <c r="B177" s="61" t="s">
        <v>4095</v>
      </c>
      <c r="C177" s="61" t="b">
        <v>1</v>
      </c>
      <c r="D177" s="61" t="s">
        <v>183</v>
      </c>
      <c r="E177" s="61" t="s">
        <v>3707</v>
      </c>
      <c r="F177" s="61" t="s">
        <v>332</v>
      </c>
      <c r="H177" s="61">
        <v>2021</v>
      </c>
      <c r="I177" s="66">
        <v>44441</v>
      </c>
      <c r="J177" s="61" t="s">
        <v>333</v>
      </c>
      <c r="K177" s="66">
        <v>44984</v>
      </c>
      <c r="L177" s="61" t="s">
        <v>161</v>
      </c>
      <c r="M177" s="61">
        <v>604</v>
      </c>
      <c r="N177" s="61" t="s">
        <v>4096</v>
      </c>
      <c r="O177" s="61" t="s">
        <v>4028</v>
      </c>
      <c r="P177" s="61">
        <v>3</v>
      </c>
      <c r="R177" s="61" t="s">
        <v>1956</v>
      </c>
      <c r="S177" s="61" t="s">
        <v>1955</v>
      </c>
    </row>
    <row r="178" spans="1:19">
      <c r="A178" s="61" t="s">
        <v>3709</v>
      </c>
      <c r="B178" s="61" t="s">
        <v>4097</v>
      </c>
      <c r="C178" s="61" t="b">
        <v>1</v>
      </c>
      <c r="D178" s="61" t="s">
        <v>210</v>
      </c>
      <c r="E178" s="61" t="s">
        <v>3713</v>
      </c>
      <c r="F178" s="61" t="s">
        <v>332</v>
      </c>
      <c r="H178" s="61">
        <v>2021</v>
      </c>
      <c r="I178" s="66">
        <v>44447</v>
      </c>
      <c r="J178" s="61" t="s">
        <v>333</v>
      </c>
      <c r="K178" s="66">
        <v>44984</v>
      </c>
      <c r="L178" s="61" t="s">
        <v>109</v>
      </c>
      <c r="M178" s="61">
        <v>586</v>
      </c>
      <c r="N178" s="61" t="s">
        <v>4098</v>
      </c>
      <c r="O178" s="61" t="s">
        <v>3757</v>
      </c>
      <c r="P178" s="61">
        <v>5</v>
      </c>
      <c r="R178" s="61" t="s">
        <v>1956</v>
      </c>
      <c r="S178" s="61" t="s">
        <v>1955</v>
      </c>
    </row>
    <row r="179" spans="1:19">
      <c r="A179" s="61" t="s">
        <v>3715</v>
      </c>
      <c r="B179" s="61" t="s">
        <v>4099</v>
      </c>
      <c r="C179" s="61" t="b">
        <v>1</v>
      </c>
      <c r="D179" s="61" t="s">
        <v>211</v>
      </c>
      <c r="E179" s="61" t="s">
        <v>3719</v>
      </c>
      <c r="F179" s="61" t="s">
        <v>332</v>
      </c>
      <c r="H179" s="61">
        <v>2021</v>
      </c>
      <c r="I179" s="66">
        <v>44454</v>
      </c>
      <c r="J179" s="61" t="s">
        <v>632</v>
      </c>
      <c r="K179" s="66">
        <v>44984</v>
      </c>
      <c r="L179" s="61" t="s">
        <v>109</v>
      </c>
      <c r="M179" s="61">
        <v>546</v>
      </c>
      <c r="N179" s="61" t="s">
        <v>4100</v>
      </c>
      <c r="O179" s="61" t="s">
        <v>4101</v>
      </c>
      <c r="P179" s="61">
        <v>5</v>
      </c>
      <c r="R179" s="61" t="s">
        <v>1956</v>
      </c>
      <c r="S179" s="61" t="s">
        <v>1955</v>
      </c>
    </row>
    <row r="180" spans="1:19">
      <c r="A180" s="61" t="s">
        <v>3721</v>
      </c>
      <c r="B180" s="61" t="s">
        <v>4102</v>
      </c>
      <c r="C180" s="61" t="b">
        <v>1</v>
      </c>
      <c r="D180" s="61" t="s">
        <v>159</v>
      </c>
      <c r="E180" s="61" t="s">
        <v>3728</v>
      </c>
      <c r="F180" s="61" t="s">
        <v>332</v>
      </c>
      <c r="H180" s="61">
        <v>2021</v>
      </c>
      <c r="I180" s="66">
        <v>44457</v>
      </c>
      <c r="J180" s="61" t="s">
        <v>333</v>
      </c>
      <c r="K180" s="66">
        <v>44984</v>
      </c>
      <c r="L180" s="61" t="s">
        <v>135</v>
      </c>
      <c r="M180" s="61">
        <v>616</v>
      </c>
      <c r="N180" s="61" t="s">
        <v>4103</v>
      </c>
      <c r="O180" s="61" t="s">
        <v>4104</v>
      </c>
      <c r="P180" s="61">
        <v>5</v>
      </c>
      <c r="R180" s="61" t="s">
        <v>1956</v>
      </c>
      <c r="S180" s="61" t="s">
        <v>1955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8"/>
  <sheetViews>
    <sheetView showGridLines="0" workbookViewId="0"/>
  </sheetViews>
  <sheetFormatPr defaultColWidth="14.44140625" defaultRowHeight="15.75" customHeight="1"/>
  <cols>
    <col min="1" max="1" width="15" customWidth="1"/>
    <col min="2" max="3" width="13.6640625" customWidth="1"/>
    <col min="4" max="4" width="1.33203125" customWidth="1"/>
    <col min="5" max="5" width="17.5546875" customWidth="1"/>
    <col min="6" max="6" width="14.88671875" customWidth="1"/>
    <col min="7" max="7" width="11.33203125" customWidth="1"/>
    <col min="8" max="8" width="2.44140625" customWidth="1"/>
    <col min="9" max="9" width="12.33203125" customWidth="1"/>
    <col min="10" max="10" width="16.109375" customWidth="1"/>
  </cols>
  <sheetData>
    <row r="1" spans="1:10" ht="13.8">
      <c r="A1" s="67" t="s">
        <v>227</v>
      </c>
      <c r="B1" s="67"/>
      <c r="C1" s="77" t="s">
        <v>5</v>
      </c>
      <c r="D1" s="75"/>
      <c r="E1" s="67" t="s">
        <v>1945</v>
      </c>
      <c r="F1" s="67" t="s">
        <v>4105</v>
      </c>
      <c r="G1" s="77" t="s">
        <v>4106</v>
      </c>
      <c r="H1" s="75"/>
      <c r="I1" s="67" t="s">
        <v>4107</v>
      </c>
      <c r="J1" s="67" t="s">
        <v>4108</v>
      </c>
    </row>
    <row r="2" spans="1:10" ht="13.8">
      <c r="A2" s="68" t="s">
        <v>2534</v>
      </c>
      <c r="B2" s="68"/>
      <c r="C2" s="76" t="s">
        <v>85</v>
      </c>
      <c r="D2" s="75"/>
      <c r="E2" s="68" t="s">
        <v>2543</v>
      </c>
      <c r="F2" s="68" t="s">
        <v>4109</v>
      </c>
      <c r="G2" s="74">
        <v>44901</v>
      </c>
      <c r="H2" s="75"/>
      <c r="I2" s="68" t="s">
        <v>18</v>
      </c>
      <c r="J2" s="68"/>
    </row>
    <row r="3" spans="1:10" ht="13.8">
      <c r="A3" s="68" t="s">
        <v>2545</v>
      </c>
      <c r="B3" s="68"/>
      <c r="C3" s="76" t="s">
        <v>48</v>
      </c>
      <c r="D3" s="75"/>
      <c r="E3" s="68" t="s">
        <v>2550</v>
      </c>
      <c r="F3" s="68" t="s">
        <v>4109</v>
      </c>
      <c r="G3" s="74">
        <v>44901</v>
      </c>
      <c r="H3" s="75"/>
      <c r="I3" s="68" t="s">
        <v>18</v>
      </c>
      <c r="J3" s="68"/>
    </row>
    <row r="4" spans="1:10" ht="13.8">
      <c r="A4" s="68" t="s">
        <v>2552</v>
      </c>
      <c r="B4" s="68"/>
      <c r="C4" s="76" t="s">
        <v>160</v>
      </c>
      <c r="D4" s="75"/>
      <c r="E4" s="68" t="s">
        <v>2562</v>
      </c>
      <c r="F4" s="68" t="s">
        <v>4109</v>
      </c>
      <c r="G4" s="74">
        <v>44901</v>
      </c>
      <c r="H4" s="75"/>
      <c r="I4" s="68" t="s">
        <v>18</v>
      </c>
      <c r="J4" s="68"/>
    </row>
    <row r="5" spans="1:10" ht="13.8">
      <c r="A5" s="68" t="s">
        <v>2564</v>
      </c>
      <c r="B5" s="68"/>
      <c r="C5" s="76" t="s">
        <v>184</v>
      </c>
      <c r="D5" s="75"/>
      <c r="E5" s="68" t="s">
        <v>2575</v>
      </c>
      <c r="F5" s="68" t="s">
        <v>4109</v>
      </c>
      <c r="G5" s="74">
        <v>44901</v>
      </c>
      <c r="H5" s="75"/>
      <c r="I5" s="68" t="s">
        <v>18</v>
      </c>
      <c r="J5" s="68"/>
    </row>
    <row r="6" spans="1:10" ht="13.8">
      <c r="A6" s="68" t="s">
        <v>2577</v>
      </c>
      <c r="B6" s="68"/>
      <c r="C6" s="76" t="s">
        <v>50</v>
      </c>
      <c r="D6" s="75"/>
      <c r="E6" s="68" t="s">
        <v>2582</v>
      </c>
      <c r="F6" s="68" t="s">
        <v>4109</v>
      </c>
      <c r="G6" s="74">
        <v>44901</v>
      </c>
      <c r="H6" s="75"/>
      <c r="I6" s="68" t="s">
        <v>18</v>
      </c>
      <c r="J6" s="68"/>
    </row>
    <row r="7" spans="1:10" ht="13.8">
      <c r="A7" s="68" t="s">
        <v>2584</v>
      </c>
      <c r="B7" s="68"/>
      <c r="C7" s="76" t="s">
        <v>51</v>
      </c>
      <c r="D7" s="75"/>
      <c r="E7" s="68" t="s">
        <v>2591</v>
      </c>
      <c r="F7" s="68" t="s">
        <v>4109</v>
      </c>
      <c r="G7" s="74">
        <v>44901</v>
      </c>
      <c r="H7" s="75"/>
      <c r="I7" s="68" t="s">
        <v>18</v>
      </c>
      <c r="J7" s="68"/>
    </row>
    <row r="8" spans="1:10" ht="13.8">
      <c r="A8" s="68" t="s">
        <v>2593</v>
      </c>
      <c r="B8" s="68"/>
      <c r="C8" s="76" t="s">
        <v>104</v>
      </c>
      <c r="D8" s="75"/>
      <c r="E8" s="68" t="s">
        <v>2598</v>
      </c>
      <c r="F8" s="68" t="s">
        <v>4109</v>
      </c>
      <c r="G8" s="74">
        <v>44901</v>
      </c>
      <c r="H8" s="75"/>
      <c r="I8" s="68" t="s">
        <v>18</v>
      </c>
      <c r="J8" s="68"/>
    </row>
    <row r="9" spans="1:10" ht="13.8">
      <c r="A9" s="68" t="s">
        <v>2600</v>
      </c>
      <c r="B9" s="68"/>
      <c r="C9" s="76" t="s">
        <v>106</v>
      </c>
      <c r="D9" s="75"/>
      <c r="E9" s="68" t="s">
        <v>2605</v>
      </c>
      <c r="F9" s="68" t="s">
        <v>4109</v>
      </c>
      <c r="G9" s="74">
        <v>44901</v>
      </c>
      <c r="H9" s="75"/>
      <c r="I9" s="68" t="s">
        <v>18</v>
      </c>
      <c r="J9" s="68"/>
    </row>
    <row r="10" spans="1:10" ht="13.8">
      <c r="A10" s="68" t="s">
        <v>2607</v>
      </c>
      <c r="B10" s="68"/>
      <c r="C10" s="76" t="s">
        <v>107</v>
      </c>
      <c r="D10" s="75"/>
      <c r="E10" s="68" t="s">
        <v>2614</v>
      </c>
      <c r="F10" s="68" t="s">
        <v>4109</v>
      </c>
      <c r="G10" s="74">
        <v>44901</v>
      </c>
      <c r="H10" s="75"/>
      <c r="I10" s="68" t="s">
        <v>18</v>
      </c>
      <c r="J10" s="68"/>
    </row>
    <row r="11" spans="1:10" ht="13.8">
      <c r="A11" s="68" t="s">
        <v>2616</v>
      </c>
      <c r="B11" s="68"/>
      <c r="C11" s="76" t="s">
        <v>53</v>
      </c>
      <c r="D11" s="75"/>
      <c r="E11" s="68" t="s">
        <v>2621</v>
      </c>
      <c r="F11" s="68" t="s">
        <v>4109</v>
      </c>
      <c r="G11" s="74">
        <v>44901</v>
      </c>
      <c r="H11" s="75"/>
      <c r="I11" s="68" t="s">
        <v>52</v>
      </c>
      <c r="J11" s="68"/>
    </row>
    <row r="12" spans="1:10" ht="13.8">
      <c r="A12" s="68" t="s">
        <v>2623</v>
      </c>
      <c r="B12" s="68"/>
      <c r="C12" s="76" t="s">
        <v>162</v>
      </c>
      <c r="D12" s="75"/>
      <c r="E12" s="68" t="s">
        <v>2632</v>
      </c>
      <c r="F12" s="68" t="s">
        <v>4109</v>
      </c>
      <c r="G12" s="74">
        <v>44901</v>
      </c>
      <c r="H12" s="75"/>
      <c r="I12" s="68" t="s">
        <v>18</v>
      </c>
      <c r="J12" s="68"/>
    </row>
    <row r="13" spans="1:10" ht="13.8">
      <c r="A13" s="68" t="s">
        <v>2634</v>
      </c>
      <c r="B13" s="68"/>
      <c r="C13" s="76" t="s">
        <v>54</v>
      </c>
      <c r="D13" s="75"/>
      <c r="E13" s="68" t="s">
        <v>2641</v>
      </c>
      <c r="F13" s="68" t="s">
        <v>4109</v>
      </c>
      <c r="G13" s="74">
        <v>44901</v>
      </c>
      <c r="H13" s="75"/>
      <c r="I13" s="68" t="s">
        <v>18</v>
      </c>
      <c r="J13" s="68"/>
    </row>
    <row r="14" spans="1:10" ht="13.8">
      <c r="A14" s="68" t="s">
        <v>2643</v>
      </c>
      <c r="B14" s="68"/>
      <c r="C14" s="76" t="s">
        <v>163</v>
      </c>
      <c r="D14" s="75"/>
      <c r="E14" s="68" t="s">
        <v>2647</v>
      </c>
      <c r="F14" s="68" t="s">
        <v>4109</v>
      </c>
      <c r="G14" s="74">
        <v>44901</v>
      </c>
      <c r="H14" s="75"/>
      <c r="I14" s="68" t="s">
        <v>18</v>
      </c>
      <c r="J14" s="68"/>
    </row>
    <row r="15" spans="1:10" ht="13.8">
      <c r="A15" s="68" t="s">
        <v>2649</v>
      </c>
      <c r="B15" s="68"/>
      <c r="C15" s="76" t="s">
        <v>55</v>
      </c>
      <c r="D15" s="75"/>
      <c r="E15" s="68" t="s">
        <v>2654</v>
      </c>
      <c r="F15" s="68" t="s">
        <v>4109</v>
      </c>
      <c r="G15" s="74">
        <v>44901</v>
      </c>
      <c r="H15" s="75"/>
      <c r="I15" s="68" t="s">
        <v>18</v>
      </c>
      <c r="J15" s="68"/>
    </row>
    <row r="16" spans="1:10" ht="13.8">
      <c r="A16" s="68" t="s">
        <v>2656</v>
      </c>
      <c r="B16" s="68"/>
      <c r="C16" s="76" t="s">
        <v>31</v>
      </c>
      <c r="D16" s="75"/>
      <c r="E16" s="68" t="s">
        <v>2662</v>
      </c>
      <c r="F16" s="68" t="s">
        <v>4109</v>
      </c>
      <c r="G16" s="74">
        <v>44901</v>
      </c>
      <c r="H16" s="75"/>
      <c r="I16" s="68" t="s">
        <v>18</v>
      </c>
      <c r="J16" s="68"/>
    </row>
    <row r="17" spans="1:10" ht="13.8">
      <c r="A17" s="68" t="s">
        <v>2664</v>
      </c>
      <c r="B17" s="68"/>
      <c r="C17" s="76" t="s">
        <v>186</v>
      </c>
      <c r="D17" s="75"/>
      <c r="E17" s="68" t="s">
        <v>2668</v>
      </c>
      <c r="F17" s="68" t="s">
        <v>4109</v>
      </c>
      <c r="G17" s="74">
        <v>44901</v>
      </c>
      <c r="H17" s="75"/>
      <c r="I17" s="68" t="s">
        <v>18</v>
      </c>
      <c r="J17" s="68"/>
    </row>
    <row r="18" spans="1:10" ht="13.8">
      <c r="A18" s="68" t="s">
        <v>2670</v>
      </c>
      <c r="B18" s="68"/>
      <c r="C18" s="76" t="s">
        <v>108</v>
      </c>
      <c r="D18" s="75"/>
      <c r="E18" s="68" t="s">
        <v>2675</v>
      </c>
      <c r="F18" s="68" t="s">
        <v>4109</v>
      </c>
      <c r="G18" s="74">
        <v>44901</v>
      </c>
      <c r="H18" s="75"/>
      <c r="I18" s="68" t="s">
        <v>18</v>
      </c>
      <c r="J18" s="68"/>
    </row>
    <row r="19" spans="1:10" ht="13.8">
      <c r="A19" s="68" t="s">
        <v>2677</v>
      </c>
      <c r="B19" s="68"/>
      <c r="C19" s="76" t="s">
        <v>110</v>
      </c>
      <c r="D19" s="75"/>
      <c r="E19" s="68" t="s">
        <v>2686</v>
      </c>
      <c r="F19" s="68" t="s">
        <v>4109</v>
      </c>
      <c r="G19" s="74">
        <v>44901</v>
      </c>
      <c r="H19" s="75"/>
      <c r="I19" s="68" t="s">
        <v>18</v>
      </c>
      <c r="J19" s="68"/>
    </row>
    <row r="20" spans="1:10" ht="13.8">
      <c r="A20" s="68" t="s">
        <v>2688</v>
      </c>
      <c r="B20" s="68"/>
      <c r="C20" s="76" t="s">
        <v>164</v>
      </c>
      <c r="D20" s="75"/>
      <c r="E20" s="68" t="s">
        <v>2691</v>
      </c>
      <c r="F20" s="68" t="s">
        <v>4109</v>
      </c>
      <c r="G20" s="74">
        <v>44901</v>
      </c>
      <c r="H20" s="75"/>
      <c r="I20" s="68" t="s">
        <v>18</v>
      </c>
      <c r="J20" s="68"/>
    </row>
    <row r="21" spans="1:10" ht="13.8">
      <c r="A21" s="68" t="s">
        <v>2693</v>
      </c>
      <c r="B21" s="68"/>
      <c r="C21" s="76" t="s">
        <v>111</v>
      </c>
      <c r="D21" s="75"/>
      <c r="E21" s="68" t="s">
        <v>2698</v>
      </c>
      <c r="F21" s="68" t="s">
        <v>4109</v>
      </c>
      <c r="G21" s="74">
        <v>44901</v>
      </c>
      <c r="H21" s="75"/>
      <c r="I21" s="68" t="s">
        <v>18</v>
      </c>
      <c r="J21" s="68"/>
    </row>
    <row r="22" spans="1:10" ht="13.8">
      <c r="A22" s="68" t="s">
        <v>2700</v>
      </c>
      <c r="B22" s="68"/>
      <c r="C22" s="76" t="s">
        <v>112</v>
      </c>
      <c r="D22" s="75"/>
      <c r="E22" s="68" t="s">
        <v>2705</v>
      </c>
      <c r="F22" s="68" t="s">
        <v>4109</v>
      </c>
      <c r="G22" s="74">
        <v>44901</v>
      </c>
      <c r="H22" s="75"/>
      <c r="I22" s="68" t="s">
        <v>18</v>
      </c>
      <c r="J22" s="68"/>
    </row>
    <row r="23" spans="1:10" ht="13.8">
      <c r="A23" s="68" t="s">
        <v>2707</v>
      </c>
      <c r="B23" s="68"/>
      <c r="C23" s="76" t="s">
        <v>165</v>
      </c>
      <c r="D23" s="75"/>
      <c r="E23" s="68" t="s">
        <v>2711</v>
      </c>
      <c r="F23" s="68" t="s">
        <v>4109</v>
      </c>
      <c r="G23" s="74">
        <v>44901</v>
      </c>
      <c r="H23" s="75"/>
      <c r="I23" s="68" t="s">
        <v>18</v>
      </c>
      <c r="J23" s="68"/>
    </row>
    <row r="24" spans="1:10" ht="13.8">
      <c r="A24" s="68" t="s">
        <v>2713</v>
      </c>
      <c r="B24" s="68"/>
      <c r="C24" s="76" t="s">
        <v>113</v>
      </c>
      <c r="D24" s="75"/>
      <c r="E24" s="68" t="s">
        <v>2719</v>
      </c>
      <c r="F24" s="68" t="s">
        <v>4109</v>
      </c>
      <c r="G24" s="74">
        <v>44901</v>
      </c>
      <c r="H24" s="75"/>
      <c r="I24" s="68" t="s">
        <v>18</v>
      </c>
      <c r="J24" s="68"/>
    </row>
    <row r="25" spans="1:10" ht="13.8">
      <c r="A25" s="68" t="s">
        <v>2721</v>
      </c>
      <c r="B25" s="68"/>
      <c r="C25" s="76" t="s">
        <v>33</v>
      </c>
      <c r="D25" s="75"/>
      <c r="E25" s="68" t="s">
        <v>2726</v>
      </c>
      <c r="F25" s="68" t="s">
        <v>4109</v>
      </c>
      <c r="G25" s="74">
        <v>44901</v>
      </c>
      <c r="H25" s="75"/>
      <c r="I25" s="68" t="s">
        <v>18</v>
      </c>
      <c r="J25" s="68"/>
    </row>
    <row r="26" spans="1:10" ht="13.8">
      <c r="A26" s="68" t="s">
        <v>2728</v>
      </c>
      <c r="B26" s="68"/>
      <c r="C26" s="76" t="s">
        <v>134</v>
      </c>
      <c r="D26" s="75"/>
      <c r="E26" s="68" t="s">
        <v>2731</v>
      </c>
      <c r="F26" s="68" t="s">
        <v>4109</v>
      </c>
      <c r="G26" s="74">
        <v>44901</v>
      </c>
      <c r="H26" s="75"/>
      <c r="I26" s="68" t="s">
        <v>18</v>
      </c>
      <c r="J26" s="68"/>
    </row>
    <row r="27" spans="1:10" ht="13.8">
      <c r="A27" s="68" t="s">
        <v>2733</v>
      </c>
      <c r="B27" s="68"/>
      <c r="C27" s="76" t="s">
        <v>166</v>
      </c>
      <c r="D27" s="75"/>
      <c r="E27" s="68" t="s">
        <v>2738</v>
      </c>
      <c r="F27" s="68" t="s">
        <v>4109</v>
      </c>
      <c r="G27" s="74">
        <v>44901</v>
      </c>
      <c r="H27" s="75"/>
      <c r="I27" s="68" t="s">
        <v>18</v>
      </c>
      <c r="J27" s="68"/>
    </row>
    <row r="28" spans="1:10" ht="13.8">
      <c r="A28" s="68" t="s">
        <v>2740</v>
      </c>
      <c r="B28" s="68"/>
      <c r="C28" s="76" t="s">
        <v>114</v>
      </c>
      <c r="D28" s="75"/>
      <c r="E28" s="68" t="s">
        <v>2745</v>
      </c>
      <c r="F28" s="68" t="s">
        <v>4109</v>
      </c>
      <c r="G28" s="74">
        <v>44901</v>
      </c>
      <c r="H28" s="75"/>
      <c r="I28" s="68" t="s">
        <v>18</v>
      </c>
      <c r="J28" s="68"/>
    </row>
    <row r="29" spans="1:10" ht="13.8">
      <c r="A29" s="68" t="s">
        <v>2747</v>
      </c>
      <c r="B29" s="68"/>
      <c r="C29" s="76" t="s">
        <v>56</v>
      </c>
      <c r="D29" s="75"/>
      <c r="E29" s="68" t="s">
        <v>2751</v>
      </c>
      <c r="F29" s="68" t="s">
        <v>4109</v>
      </c>
      <c r="G29" s="74">
        <v>44901</v>
      </c>
      <c r="H29" s="75"/>
      <c r="I29" s="68" t="s">
        <v>18</v>
      </c>
      <c r="J29" s="68"/>
    </row>
    <row r="30" spans="1:10" ht="13.8">
      <c r="A30" s="68" t="s">
        <v>2753</v>
      </c>
      <c r="B30" s="68"/>
      <c r="C30" s="76" t="s">
        <v>57</v>
      </c>
      <c r="D30" s="75"/>
      <c r="E30" s="68" t="s">
        <v>2758</v>
      </c>
      <c r="F30" s="68" t="s">
        <v>4109</v>
      </c>
      <c r="G30" s="74">
        <v>44901</v>
      </c>
      <c r="H30" s="75"/>
      <c r="I30" s="68" t="s">
        <v>18</v>
      </c>
      <c r="J30" s="68"/>
    </row>
    <row r="31" spans="1:10" ht="13.8">
      <c r="A31" s="68" t="s">
        <v>2760</v>
      </c>
      <c r="B31" s="68"/>
      <c r="C31" s="76" t="s">
        <v>58</v>
      </c>
      <c r="D31" s="75"/>
      <c r="E31" s="68" t="s">
        <v>2765</v>
      </c>
      <c r="F31" s="68" t="s">
        <v>4109</v>
      </c>
      <c r="G31" s="74">
        <v>44901</v>
      </c>
      <c r="H31" s="75"/>
      <c r="I31" s="68" t="s">
        <v>18</v>
      </c>
      <c r="J31" s="68"/>
    </row>
    <row r="32" spans="1:10" ht="13.8">
      <c r="A32" s="68" t="s">
        <v>2767</v>
      </c>
      <c r="B32" s="68"/>
      <c r="C32" s="76" t="s">
        <v>59</v>
      </c>
      <c r="D32" s="75"/>
      <c r="E32" s="68" t="s">
        <v>2772</v>
      </c>
      <c r="F32" s="68" t="s">
        <v>4109</v>
      </c>
      <c r="G32" s="74">
        <v>44901</v>
      </c>
      <c r="H32" s="75"/>
      <c r="I32" s="68" t="s">
        <v>18</v>
      </c>
      <c r="J32" s="68"/>
    </row>
    <row r="33" spans="1:10" ht="13.8">
      <c r="A33" s="68" t="s">
        <v>2774</v>
      </c>
      <c r="B33" s="68"/>
      <c r="C33" s="76" t="s">
        <v>115</v>
      </c>
      <c r="D33" s="75"/>
      <c r="E33" s="68" t="s">
        <v>2779</v>
      </c>
      <c r="F33" s="68" t="s">
        <v>4109</v>
      </c>
      <c r="G33" s="74">
        <v>44901</v>
      </c>
      <c r="H33" s="75"/>
      <c r="I33" s="68" t="s">
        <v>18</v>
      </c>
      <c r="J33" s="68"/>
    </row>
    <row r="34" spans="1:10" ht="13.8">
      <c r="A34" s="68" t="s">
        <v>2781</v>
      </c>
      <c r="B34" s="68"/>
      <c r="C34" s="76" t="s">
        <v>60</v>
      </c>
      <c r="D34" s="75"/>
      <c r="E34" s="68" t="s">
        <v>2786</v>
      </c>
      <c r="F34" s="68" t="s">
        <v>4109</v>
      </c>
      <c r="G34" s="74">
        <v>44901</v>
      </c>
      <c r="H34" s="75"/>
      <c r="I34" s="68" t="s">
        <v>18</v>
      </c>
      <c r="J34" s="68"/>
    </row>
    <row r="35" spans="1:10" ht="13.8">
      <c r="A35" s="68" t="s">
        <v>2788</v>
      </c>
      <c r="B35" s="68"/>
      <c r="C35" s="76" t="s">
        <v>61</v>
      </c>
      <c r="D35" s="75"/>
      <c r="E35" s="68" t="s">
        <v>2792</v>
      </c>
      <c r="F35" s="68" t="s">
        <v>4109</v>
      </c>
      <c r="G35" s="74">
        <v>44901</v>
      </c>
      <c r="H35" s="75"/>
      <c r="I35" s="68" t="s">
        <v>18</v>
      </c>
      <c r="J35" s="68"/>
    </row>
    <row r="36" spans="1:10" ht="13.8">
      <c r="A36" s="68" t="s">
        <v>2794</v>
      </c>
      <c r="B36" s="68"/>
      <c r="C36" s="76" t="s">
        <v>62</v>
      </c>
      <c r="D36" s="75"/>
      <c r="E36" s="68" t="s">
        <v>2799</v>
      </c>
      <c r="F36" s="68" t="s">
        <v>4109</v>
      </c>
      <c r="G36" s="74">
        <v>44901</v>
      </c>
      <c r="H36" s="75"/>
      <c r="I36" s="68" t="s">
        <v>52</v>
      </c>
      <c r="J36" s="68"/>
    </row>
    <row r="37" spans="1:10" ht="13.8">
      <c r="A37" s="68" t="s">
        <v>2801</v>
      </c>
      <c r="B37" s="68"/>
      <c r="C37" s="76" t="s">
        <v>63</v>
      </c>
      <c r="D37" s="75"/>
      <c r="E37" s="68" t="s">
        <v>2805</v>
      </c>
      <c r="F37" s="68" t="s">
        <v>4109</v>
      </c>
      <c r="G37" s="74">
        <v>44901</v>
      </c>
      <c r="H37" s="75"/>
      <c r="I37" s="68" t="s">
        <v>18</v>
      </c>
      <c r="J37" s="68"/>
    </row>
    <row r="38" spans="1:10" ht="13.8">
      <c r="A38" s="68" t="s">
        <v>2807</v>
      </c>
      <c r="B38" s="68"/>
      <c r="C38" s="76" t="s">
        <v>64</v>
      </c>
      <c r="D38" s="75"/>
      <c r="E38" s="68" t="s">
        <v>2810</v>
      </c>
      <c r="F38" s="68" t="s">
        <v>4109</v>
      </c>
      <c r="G38" s="74">
        <v>44901</v>
      </c>
      <c r="H38" s="75"/>
      <c r="I38" s="68" t="s">
        <v>18</v>
      </c>
      <c r="J38" s="68"/>
    </row>
    <row r="39" spans="1:10" ht="13.8">
      <c r="A39" s="68" t="s">
        <v>2812</v>
      </c>
      <c r="B39" s="68"/>
      <c r="C39" s="76" t="s">
        <v>65</v>
      </c>
      <c r="D39" s="75"/>
      <c r="E39" s="68" t="s">
        <v>2815</v>
      </c>
      <c r="F39" s="68" t="s">
        <v>4109</v>
      </c>
      <c r="G39" s="74">
        <v>44901</v>
      </c>
      <c r="H39" s="75"/>
      <c r="I39" s="68" t="s">
        <v>18</v>
      </c>
      <c r="J39" s="68"/>
    </row>
    <row r="40" spans="1:10" ht="13.8">
      <c r="A40" s="68" t="s">
        <v>2817</v>
      </c>
      <c r="B40" s="68"/>
      <c r="C40" s="76" t="s">
        <v>23</v>
      </c>
      <c r="D40" s="75"/>
      <c r="E40" s="68" t="s">
        <v>2826</v>
      </c>
      <c r="F40" s="68" t="s">
        <v>4109</v>
      </c>
      <c r="G40" s="74">
        <v>44901</v>
      </c>
      <c r="H40" s="75"/>
      <c r="I40" s="68" t="s">
        <v>18</v>
      </c>
      <c r="J40" s="68"/>
    </row>
    <row r="41" spans="1:10" ht="13.8">
      <c r="A41" s="68" t="s">
        <v>2828</v>
      </c>
      <c r="B41" s="68"/>
      <c r="C41" s="76" t="s">
        <v>116</v>
      </c>
      <c r="D41" s="75"/>
      <c r="E41" s="68" t="s">
        <v>2831</v>
      </c>
      <c r="F41" s="68" t="s">
        <v>4109</v>
      </c>
      <c r="G41" s="74">
        <v>44901</v>
      </c>
      <c r="H41" s="75"/>
      <c r="I41" s="68" t="s">
        <v>18</v>
      </c>
      <c r="J41" s="68"/>
    </row>
    <row r="42" spans="1:10" ht="13.8">
      <c r="A42" s="68" t="s">
        <v>2833</v>
      </c>
      <c r="B42" s="68"/>
      <c r="C42" s="76" t="s">
        <v>167</v>
      </c>
      <c r="D42" s="75"/>
      <c r="E42" s="68" t="s">
        <v>2840</v>
      </c>
      <c r="F42" s="68" t="s">
        <v>4109</v>
      </c>
      <c r="G42" s="74">
        <v>44901</v>
      </c>
      <c r="H42" s="75"/>
      <c r="I42" s="68" t="s">
        <v>18</v>
      </c>
      <c r="J42" s="68"/>
    </row>
    <row r="43" spans="1:10" ht="13.8">
      <c r="A43" s="68" t="s">
        <v>2842</v>
      </c>
      <c r="B43" s="68"/>
      <c r="C43" s="76" t="s">
        <v>117</v>
      </c>
      <c r="D43" s="75"/>
      <c r="E43" s="68" t="s">
        <v>2847</v>
      </c>
      <c r="F43" s="68" t="s">
        <v>4109</v>
      </c>
      <c r="G43" s="74">
        <v>44901</v>
      </c>
      <c r="H43" s="75"/>
      <c r="I43" s="68" t="s">
        <v>18</v>
      </c>
      <c r="J43" s="68"/>
    </row>
    <row r="44" spans="1:10" ht="13.8">
      <c r="A44" s="68" t="s">
        <v>2849</v>
      </c>
      <c r="B44" s="68"/>
      <c r="C44" s="76" t="s">
        <v>119</v>
      </c>
      <c r="D44" s="75"/>
      <c r="E44" s="68" t="s">
        <v>2854</v>
      </c>
      <c r="F44" s="68" t="s">
        <v>4109</v>
      </c>
      <c r="G44" s="74">
        <v>44901</v>
      </c>
      <c r="H44" s="75"/>
      <c r="I44" s="68" t="s">
        <v>18</v>
      </c>
      <c r="J44" s="68"/>
    </row>
    <row r="45" spans="1:10" ht="13.8">
      <c r="A45" s="68" t="s">
        <v>2856</v>
      </c>
      <c r="B45" s="68"/>
      <c r="C45" s="76" t="s">
        <v>168</v>
      </c>
      <c r="D45" s="75"/>
      <c r="E45" s="68" t="s">
        <v>2861</v>
      </c>
      <c r="F45" s="68" t="s">
        <v>4109</v>
      </c>
      <c r="G45" s="74">
        <v>44901</v>
      </c>
      <c r="H45" s="75"/>
      <c r="I45" s="68" t="s">
        <v>18</v>
      </c>
      <c r="J45" s="68"/>
    </row>
    <row r="46" spans="1:10" ht="13.8">
      <c r="A46" s="68" t="s">
        <v>2863</v>
      </c>
      <c r="B46" s="68"/>
      <c r="C46" s="76" t="s">
        <v>120</v>
      </c>
      <c r="D46" s="75"/>
      <c r="E46" s="68" t="s">
        <v>2868</v>
      </c>
      <c r="F46" s="68" t="s">
        <v>4109</v>
      </c>
      <c r="G46" s="74">
        <v>44901</v>
      </c>
      <c r="H46" s="75"/>
      <c r="I46" s="68" t="s">
        <v>18</v>
      </c>
      <c r="J46" s="68"/>
    </row>
    <row r="47" spans="1:10" ht="13.8">
      <c r="A47" s="68" t="s">
        <v>2870</v>
      </c>
      <c r="B47" s="68"/>
      <c r="C47" s="76" t="s">
        <v>121</v>
      </c>
      <c r="D47" s="75"/>
      <c r="E47" s="68" t="s">
        <v>2874</v>
      </c>
      <c r="F47" s="68" t="s">
        <v>4109</v>
      </c>
      <c r="G47" s="74">
        <v>44901</v>
      </c>
      <c r="H47" s="75"/>
      <c r="I47" s="68" t="s">
        <v>18</v>
      </c>
      <c r="J47" s="68"/>
    </row>
    <row r="48" spans="1:10" ht="13.8">
      <c r="A48" s="68" t="s">
        <v>2876</v>
      </c>
      <c r="B48" s="68"/>
      <c r="C48" s="76" t="s">
        <v>169</v>
      </c>
      <c r="D48" s="75"/>
      <c r="E48" s="68" t="s">
        <v>2880</v>
      </c>
      <c r="F48" s="68" t="s">
        <v>4109</v>
      </c>
      <c r="G48" s="74">
        <v>44901</v>
      </c>
      <c r="H48" s="75"/>
      <c r="I48" s="68" t="s">
        <v>18</v>
      </c>
      <c r="J48" s="68"/>
    </row>
    <row r="49" spans="1:10" ht="13.8">
      <c r="A49" s="68" t="s">
        <v>2882</v>
      </c>
      <c r="B49" s="68"/>
      <c r="C49" s="76" t="s">
        <v>122</v>
      </c>
      <c r="D49" s="75"/>
      <c r="E49" s="68" t="s">
        <v>2888</v>
      </c>
      <c r="F49" s="68" t="s">
        <v>4109</v>
      </c>
      <c r="G49" s="74">
        <v>44901</v>
      </c>
      <c r="H49" s="75"/>
      <c r="I49" s="68" t="s">
        <v>18</v>
      </c>
      <c r="J49" s="68"/>
    </row>
    <row r="50" spans="1:10" ht="13.8">
      <c r="A50" s="68" t="s">
        <v>2890</v>
      </c>
      <c r="B50" s="68"/>
      <c r="C50" s="76" t="s">
        <v>123</v>
      </c>
      <c r="D50" s="75"/>
      <c r="E50" s="68" t="s">
        <v>2894</v>
      </c>
      <c r="F50" s="68" t="s">
        <v>4109</v>
      </c>
      <c r="G50" s="74">
        <v>44901</v>
      </c>
      <c r="H50" s="75"/>
      <c r="I50" s="68" t="s">
        <v>18</v>
      </c>
      <c r="J50" s="68"/>
    </row>
    <row r="51" spans="1:10" ht="13.8">
      <c r="A51" s="68" t="s">
        <v>2896</v>
      </c>
      <c r="B51" s="68"/>
      <c r="C51" s="76" t="s">
        <v>66</v>
      </c>
      <c r="D51" s="75"/>
      <c r="E51" s="68" t="s">
        <v>2901</v>
      </c>
      <c r="F51" s="68" t="s">
        <v>4109</v>
      </c>
      <c r="G51" s="74">
        <v>44901</v>
      </c>
      <c r="H51" s="75"/>
      <c r="I51" s="68" t="s">
        <v>18</v>
      </c>
      <c r="J51" s="68"/>
    </row>
    <row r="52" spans="1:10" ht="13.8">
      <c r="A52" s="68" t="s">
        <v>2903</v>
      </c>
      <c r="B52" s="68"/>
      <c r="C52" s="76" t="s">
        <v>67</v>
      </c>
      <c r="D52" s="75"/>
      <c r="E52" s="68" t="s">
        <v>2908</v>
      </c>
      <c r="F52" s="68" t="s">
        <v>4109</v>
      </c>
      <c r="G52" s="74">
        <v>44901</v>
      </c>
      <c r="H52" s="75"/>
      <c r="I52" s="68" t="s">
        <v>18</v>
      </c>
      <c r="J52" s="68"/>
    </row>
    <row r="53" spans="1:10" ht="13.8">
      <c r="A53" s="68" t="s">
        <v>2910</v>
      </c>
      <c r="B53" s="68"/>
      <c r="C53" s="76" t="s">
        <v>87</v>
      </c>
      <c r="D53" s="75"/>
      <c r="E53" s="68" t="s">
        <v>2915</v>
      </c>
      <c r="F53" s="68" t="s">
        <v>4109</v>
      </c>
      <c r="G53" s="74">
        <v>44901</v>
      </c>
      <c r="H53" s="75"/>
      <c r="I53" s="68" t="s">
        <v>18</v>
      </c>
      <c r="J53" s="68"/>
    </row>
    <row r="54" spans="1:10" ht="13.8">
      <c r="A54" s="68" t="s">
        <v>2917</v>
      </c>
      <c r="B54" s="68"/>
      <c r="C54" s="76" t="s">
        <v>170</v>
      </c>
      <c r="D54" s="75"/>
      <c r="E54" s="68" t="s">
        <v>2920</v>
      </c>
      <c r="F54" s="68" t="s">
        <v>4109</v>
      </c>
      <c r="G54" s="74">
        <v>44901</v>
      </c>
      <c r="H54" s="75"/>
      <c r="I54" s="68" t="s">
        <v>18</v>
      </c>
      <c r="J54" s="68"/>
    </row>
    <row r="55" spans="1:10" ht="13.8">
      <c r="A55" s="68" t="s">
        <v>2922</v>
      </c>
      <c r="B55" s="68"/>
      <c r="C55" s="76" t="s">
        <v>171</v>
      </c>
      <c r="D55" s="75"/>
      <c r="E55" s="68" t="s">
        <v>2927</v>
      </c>
      <c r="F55" s="68" t="s">
        <v>4109</v>
      </c>
      <c r="G55" s="74">
        <v>44901</v>
      </c>
      <c r="H55" s="75"/>
      <c r="I55" s="68" t="s">
        <v>18</v>
      </c>
      <c r="J55" s="68"/>
    </row>
    <row r="56" spans="1:10" ht="13.8">
      <c r="A56" s="68" t="s">
        <v>2929</v>
      </c>
      <c r="B56" s="68"/>
      <c r="C56" s="76" t="s">
        <v>68</v>
      </c>
      <c r="D56" s="75"/>
      <c r="E56" s="68" t="s">
        <v>2932</v>
      </c>
      <c r="F56" s="68" t="s">
        <v>4109</v>
      </c>
      <c r="G56" s="74">
        <v>44901</v>
      </c>
      <c r="H56" s="75"/>
      <c r="I56" s="68" t="s">
        <v>18</v>
      </c>
      <c r="J56" s="68"/>
    </row>
    <row r="57" spans="1:10" ht="13.8">
      <c r="A57" s="68" t="s">
        <v>2934</v>
      </c>
      <c r="B57" s="68"/>
      <c r="C57" s="76" t="s">
        <v>124</v>
      </c>
      <c r="D57" s="75"/>
      <c r="E57" s="68" t="s">
        <v>2939</v>
      </c>
      <c r="F57" s="68" t="s">
        <v>4109</v>
      </c>
      <c r="G57" s="74">
        <v>44901</v>
      </c>
      <c r="H57" s="75"/>
      <c r="I57" s="68" t="s">
        <v>18</v>
      </c>
      <c r="J57" s="68"/>
    </row>
    <row r="58" spans="1:10" ht="13.8">
      <c r="A58" s="68" t="s">
        <v>2941</v>
      </c>
      <c r="B58" s="68"/>
      <c r="C58" s="76" t="s">
        <v>188</v>
      </c>
      <c r="D58" s="75"/>
      <c r="E58" s="68" t="s">
        <v>2946</v>
      </c>
      <c r="F58" s="68" t="s">
        <v>4109</v>
      </c>
      <c r="G58" s="74">
        <v>44901</v>
      </c>
      <c r="H58" s="75"/>
      <c r="I58" s="68" t="s">
        <v>18</v>
      </c>
      <c r="J58" s="68"/>
    </row>
    <row r="59" spans="1:10" ht="13.8">
      <c r="A59" s="68" t="s">
        <v>2948</v>
      </c>
      <c r="B59" s="68"/>
      <c r="C59" s="76" t="s">
        <v>172</v>
      </c>
      <c r="D59" s="75"/>
      <c r="E59" s="68" t="s">
        <v>2953</v>
      </c>
      <c r="F59" s="68" t="s">
        <v>4109</v>
      </c>
      <c r="G59" s="74">
        <v>44901</v>
      </c>
      <c r="H59" s="75"/>
      <c r="I59" s="68" t="s">
        <v>18</v>
      </c>
      <c r="J59" s="68"/>
    </row>
    <row r="60" spans="1:10" ht="13.8">
      <c r="A60" s="68" t="s">
        <v>2955</v>
      </c>
      <c r="B60" s="68"/>
      <c r="C60" s="76" t="s">
        <v>69</v>
      </c>
      <c r="D60" s="75"/>
      <c r="E60" s="68" t="s">
        <v>2960</v>
      </c>
      <c r="F60" s="68" t="s">
        <v>4109</v>
      </c>
      <c r="G60" s="74">
        <v>44901</v>
      </c>
      <c r="H60" s="75"/>
      <c r="I60" s="68" t="s">
        <v>18</v>
      </c>
      <c r="J60" s="68"/>
    </row>
    <row r="61" spans="1:10" ht="13.8">
      <c r="A61" s="68" t="s">
        <v>2962</v>
      </c>
      <c r="B61" s="68"/>
      <c r="C61" s="76" t="s">
        <v>173</v>
      </c>
      <c r="D61" s="75"/>
      <c r="E61" s="68" t="s">
        <v>2967</v>
      </c>
      <c r="F61" s="68" t="s">
        <v>4109</v>
      </c>
      <c r="G61" s="74">
        <v>44901</v>
      </c>
      <c r="H61" s="75"/>
      <c r="I61" s="68" t="s">
        <v>18</v>
      </c>
      <c r="J61" s="68"/>
    </row>
    <row r="62" spans="1:10" ht="13.8">
      <c r="A62" s="68" t="s">
        <v>2969</v>
      </c>
      <c r="B62" s="68"/>
      <c r="C62" s="76" t="s">
        <v>136</v>
      </c>
      <c r="D62" s="75"/>
      <c r="E62" s="68" t="s">
        <v>2972</v>
      </c>
      <c r="F62" s="68" t="s">
        <v>4109</v>
      </c>
      <c r="G62" s="74">
        <v>44901</v>
      </c>
      <c r="H62" s="75"/>
      <c r="I62" s="68" t="s">
        <v>18</v>
      </c>
      <c r="J62" s="68"/>
    </row>
    <row r="63" spans="1:10" ht="13.8">
      <c r="A63" s="68" t="s">
        <v>2974</v>
      </c>
      <c r="B63" s="68"/>
      <c r="C63" s="76" t="s">
        <v>125</v>
      </c>
      <c r="D63" s="75"/>
      <c r="E63" s="68" t="s">
        <v>2978</v>
      </c>
      <c r="F63" s="68" t="s">
        <v>4109</v>
      </c>
      <c r="G63" s="74">
        <v>44901</v>
      </c>
      <c r="H63" s="75"/>
      <c r="I63" s="68" t="s">
        <v>18</v>
      </c>
      <c r="J63" s="68"/>
    </row>
    <row r="64" spans="1:10" ht="13.8">
      <c r="A64" s="68" t="s">
        <v>2980</v>
      </c>
      <c r="B64" s="68"/>
      <c r="C64" s="76" t="s">
        <v>70</v>
      </c>
      <c r="D64" s="75"/>
      <c r="E64" s="68" t="s">
        <v>2984</v>
      </c>
      <c r="F64" s="68" t="s">
        <v>4109</v>
      </c>
      <c r="G64" s="74">
        <v>44901</v>
      </c>
      <c r="H64" s="75"/>
      <c r="I64" s="68" t="s">
        <v>18</v>
      </c>
      <c r="J64" s="68"/>
    </row>
    <row r="65" spans="1:10" ht="13.8">
      <c r="A65" s="68" t="s">
        <v>2986</v>
      </c>
      <c r="B65" s="68"/>
      <c r="C65" s="76" t="s">
        <v>174</v>
      </c>
      <c r="D65" s="75"/>
      <c r="E65" s="68" t="s">
        <v>2991</v>
      </c>
      <c r="F65" s="68" t="s">
        <v>4109</v>
      </c>
      <c r="G65" s="74">
        <v>44901</v>
      </c>
      <c r="H65" s="75"/>
      <c r="I65" s="68" t="s">
        <v>52</v>
      </c>
      <c r="J65" s="68"/>
    </row>
    <row r="66" spans="1:10" ht="13.8">
      <c r="A66" s="68" t="s">
        <v>2993</v>
      </c>
      <c r="B66" s="68"/>
      <c r="C66" s="76" t="s">
        <v>71</v>
      </c>
      <c r="D66" s="75"/>
      <c r="E66" s="68" t="s">
        <v>2998</v>
      </c>
      <c r="F66" s="68" t="s">
        <v>4109</v>
      </c>
      <c r="G66" s="74">
        <v>44901</v>
      </c>
      <c r="H66" s="75"/>
      <c r="I66" s="68" t="s">
        <v>18</v>
      </c>
      <c r="J66" s="68"/>
    </row>
    <row r="67" spans="1:10" ht="13.8">
      <c r="A67" s="68" t="s">
        <v>3000</v>
      </c>
      <c r="B67" s="68"/>
      <c r="C67" s="76" t="s">
        <v>175</v>
      </c>
      <c r="D67" s="75"/>
      <c r="E67" s="68" t="s">
        <v>3006</v>
      </c>
      <c r="F67" s="68" t="s">
        <v>4109</v>
      </c>
      <c r="G67" s="74">
        <v>44901</v>
      </c>
      <c r="H67" s="75"/>
      <c r="I67" s="68" t="s">
        <v>18</v>
      </c>
      <c r="J67" s="68"/>
    </row>
    <row r="68" spans="1:10" ht="13.8">
      <c r="A68" s="68" t="s">
        <v>3008</v>
      </c>
      <c r="B68" s="68"/>
      <c r="C68" s="76" t="s">
        <v>126</v>
      </c>
      <c r="D68" s="75"/>
      <c r="E68" s="68" t="s">
        <v>3012</v>
      </c>
      <c r="F68" s="68" t="s">
        <v>4109</v>
      </c>
      <c r="G68" s="74">
        <v>44901</v>
      </c>
      <c r="H68" s="75"/>
      <c r="I68" s="68" t="s">
        <v>18</v>
      </c>
      <c r="J68" s="68"/>
    </row>
    <row r="69" spans="1:10" ht="13.8">
      <c r="A69" s="68" t="s">
        <v>3014</v>
      </c>
      <c r="B69" s="68"/>
      <c r="C69" s="76" t="s">
        <v>176</v>
      </c>
      <c r="D69" s="75"/>
      <c r="E69" s="68" t="s">
        <v>3019</v>
      </c>
      <c r="F69" s="68" t="s">
        <v>4109</v>
      </c>
      <c r="G69" s="74">
        <v>44901</v>
      </c>
      <c r="H69" s="75"/>
      <c r="I69" s="68" t="s">
        <v>18</v>
      </c>
      <c r="J69" s="68"/>
    </row>
    <row r="70" spans="1:10" ht="13.8">
      <c r="A70" s="68" t="s">
        <v>3021</v>
      </c>
      <c r="B70" s="68"/>
      <c r="C70" s="76" t="s">
        <v>177</v>
      </c>
      <c r="D70" s="75"/>
      <c r="E70" s="68" t="s">
        <v>3025</v>
      </c>
      <c r="F70" s="68" t="s">
        <v>4109</v>
      </c>
      <c r="G70" s="74">
        <v>44901</v>
      </c>
      <c r="H70" s="75"/>
      <c r="I70" s="68" t="s">
        <v>18</v>
      </c>
      <c r="J70" s="68"/>
    </row>
    <row r="71" spans="1:10" ht="13.8">
      <c r="A71" s="68" t="s">
        <v>3027</v>
      </c>
      <c r="B71" s="68"/>
      <c r="C71" s="76" t="s">
        <v>30</v>
      </c>
      <c r="D71" s="75"/>
      <c r="E71" s="68" t="s">
        <v>3030</v>
      </c>
      <c r="F71" s="68" t="s">
        <v>4109</v>
      </c>
      <c r="G71" s="74">
        <v>44901</v>
      </c>
      <c r="H71" s="75"/>
      <c r="I71" s="68" t="s">
        <v>18</v>
      </c>
      <c r="J71" s="68"/>
    </row>
    <row r="72" spans="1:10" ht="13.8">
      <c r="A72" s="68" t="s">
        <v>3032</v>
      </c>
      <c r="B72" s="68"/>
      <c r="C72" s="76" t="s">
        <v>34</v>
      </c>
      <c r="D72" s="75"/>
      <c r="E72" s="68" t="s">
        <v>3036</v>
      </c>
      <c r="F72" s="68" t="s">
        <v>4109</v>
      </c>
      <c r="G72" s="74">
        <v>44901</v>
      </c>
      <c r="H72" s="75"/>
      <c r="I72" s="68" t="s">
        <v>18</v>
      </c>
      <c r="J72" s="68"/>
    </row>
    <row r="73" spans="1:10" ht="13.8">
      <c r="A73" s="68" t="s">
        <v>3038</v>
      </c>
      <c r="B73" s="68"/>
      <c r="C73" s="76" t="s">
        <v>178</v>
      </c>
      <c r="D73" s="75"/>
      <c r="E73" s="68" t="s">
        <v>3043</v>
      </c>
      <c r="F73" s="68" t="s">
        <v>4109</v>
      </c>
      <c r="G73" s="74">
        <v>44901</v>
      </c>
      <c r="H73" s="75"/>
      <c r="I73" s="68" t="s">
        <v>18</v>
      </c>
      <c r="J73" s="68"/>
    </row>
    <row r="74" spans="1:10" ht="13.8">
      <c r="A74" s="68" t="s">
        <v>3045</v>
      </c>
      <c r="B74" s="68"/>
      <c r="C74" s="76" t="s">
        <v>72</v>
      </c>
      <c r="D74" s="75"/>
      <c r="E74" s="68" t="s">
        <v>3050</v>
      </c>
      <c r="F74" s="68" t="s">
        <v>4109</v>
      </c>
      <c r="G74" s="74">
        <v>44901</v>
      </c>
      <c r="H74" s="75"/>
      <c r="I74" s="68" t="s">
        <v>18</v>
      </c>
      <c r="J74" s="68"/>
    </row>
    <row r="75" spans="1:10" ht="13.8">
      <c r="A75" s="68" t="s">
        <v>3052</v>
      </c>
      <c r="B75" s="68"/>
      <c r="C75" s="76" t="s">
        <v>73</v>
      </c>
      <c r="D75" s="75"/>
      <c r="E75" s="68" t="s">
        <v>3057</v>
      </c>
      <c r="F75" s="68" t="s">
        <v>4109</v>
      </c>
      <c r="G75" s="74">
        <v>44901</v>
      </c>
      <c r="H75" s="75"/>
      <c r="I75" s="68" t="s">
        <v>18</v>
      </c>
      <c r="J75" s="68"/>
    </row>
    <row r="76" spans="1:10" ht="13.8">
      <c r="A76" s="68" t="s">
        <v>3059</v>
      </c>
      <c r="B76" s="68"/>
      <c r="C76" s="76" t="s">
        <v>74</v>
      </c>
      <c r="D76" s="75"/>
      <c r="E76" s="68" t="s">
        <v>3065</v>
      </c>
      <c r="F76" s="68" t="s">
        <v>4109</v>
      </c>
      <c r="G76" s="74">
        <v>44901</v>
      </c>
      <c r="H76" s="75"/>
      <c r="I76" s="68" t="s">
        <v>18</v>
      </c>
      <c r="J76" s="68"/>
    </row>
    <row r="77" spans="1:10" ht="13.8">
      <c r="A77" s="68" t="s">
        <v>3067</v>
      </c>
      <c r="B77" s="68"/>
      <c r="C77" s="76" t="s">
        <v>35</v>
      </c>
      <c r="D77" s="75"/>
      <c r="E77" s="68" t="s">
        <v>3071</v>
      </c>
      <c r="F77" s="68" t="s">
        <v>4109</v>
      </c>
      <c r="G77" s="74">
        <v>44901</v>
      </c>
      <c r="H77" s="75"/>
      <c r="I77" s="68" t="s">
        <v>18</v>
      </c>
      <c r="J77" s="68"/>
    </row>
    <row r="78" spans="1:10" ht="13.8">
      <c r="A78" s="68" t="s">
        <v>3073</v>
      </c>
      <c r="B78" s="68"/>
      <c r="C78" s="76" t="s">
        <v>137</v>
      </c>
      <c r="D78" s="75"/>
      <c r="E78" s="68" t="s">
        <v>3077</v>
      </c>
      <c r="F78" s="68" t="s">
        <v>4109</v>
      </c>
      <c r="G78" s="74">
        <v>44901</v>
      </c>
      <c r="H78" s="75"/>
      <c r="I78" s="68" t="s">
        <v>18</v>
      </c>
      <c r="J78" s="68"/>
    </row>
    <row r="79" spans="1:10" ht="13.8">
      <c r="A79" s="68" t="s">
        <v>3079</v>
      </c>
      <c r="B79" s="68"/>
      <c r="C79" s="76" t="s">
        <v>138</v>
      </c>
      <c r="D79" s="75"/>
      <c r="E79" s="68" t="s">
        <v>3086</v>
      </c>
      <c r="F79" s="68" t="s">
        <v>4109</v>
      </c>
      <c r="G79" s="74">
        <v>44901</v>
      </c>
      <c r="H79" s="75"/>
      <c r="I79" s="68" t="s">
        <v>18</v>
      </c>
      <c r="J79" s="68"/>
    </row>
    <row r="80" spans="1:10" ht="13.8">
      <c r="A80" s="68" t="s">
        <v>3088</v>
      </c>
      <c r="B80" s="68"/>
      <c r="C80" s="76" t="s">
        <v>179</v>
      </c>
      <c r="D80" s="75"/>
      <c r="E80" s="68" t="s">
        <v>3091</v>
      </c>
      <c r="F80" s="68" t="s">
        <v>4109</v>
      </c>
      <c r="G80" s="74">
        <v>44901</v>
      </c>
      <c r="H80" s="75"/>
      <c r="I80" s="68" t="s">
        <v>18</v>
      </c>
      <c r="J80" s="68"/>
    </row>
    <row r="81" spans="1:10" ht="13.8">
      <c r="A81" s="68" t="s">
        <v>3093</v>
      </c>
      <c r="B81" s="68"/>
      <c r="C81" s="76" t="s">
        <v>180</v>
      </c>
      <c r="D81" s="75"/>
      <c r="E81" s="68" t="s">
        <v>3101</v>
      </c>
      <c r="F81" s="68" t="s">
        <v>4109</v>
      </c>
      <c r="G81" s="74">
        <v>44901</v>
      </c>
      <c r="H81" s="75"/>
      <c r="I81" s="68" t="s">
        <v>18</v>
      </c>
      <c r="J81" s="68"/>
    </row>
    <row r="82" spans="1:10" ht="13.8">
      <c r="A82" s="68" t="s">
        <v>3103</v>
      </c>
      <c r="B82" s="68"/>
      <c r="C82" s="76" t="s">
        <v>75</v>
      </c>
      <c r="D82" s="75"/>
      <c r="E82" s="68" t="s">
        <v>3108</v>
      </c>
      <c r="F82" s="68" t="s">
        <v>4109</v>
      </c>
      <c r="G82" s="74">
        <v>44901</v>
      </c>
      <c r="H82" s="75"/>
      <c r="I82" s="68" t="s">
        <v>18</v>
      </c>
      <c r="J82" s="68"/>
    </row>
    <row r="83" spans="1:10" ht="13.8">
      <c r="A83" s="68" t="s">
        <v>3110</v>
      </c>
      <c r="B83" s="68"/>
      <c r="C83" s="76" t="s">
        <v>127</v>
      </c>
      <c r="D83" s="75"/>
      <c r="E83" s="68" t="s">
        <v>3114</v>
      </c>
      <c r="F83" s="68" t="s">
        <v>4109</v>
      </c>
      <c r="G83" s="74">
        <v>44901</v>
      </c>
      <c r="H83" s="75"/>
      <c r="I83" s="68" t="s">
        <v>18</v>
      </c>
      <c r="J83" s="68"/>
    </row>
    <row r="84" spans="1:10" ht="13.8">
      <c r="A84" s="68" t="s">
        <v>3116</v>
      </c>
      <c r="B84" s="68"/>
      <c r="C84" s="76" t="s">
        <v>128</v>
      </c>
      <c r="D84" s="75"/>
      <c r="E84" s="68" t="s">
        <v>3120</v>
      </c>
      <c r="F84" s="68" t="s">
        <v>4109</v>
      </c>
      <c r="G84" s="74">
        <v>44901</v>
      </c>
      <c r="H84" s="75"/>
      <c r="I84" s="68" t="s">
        <v>18</v>
      </c>
      <c r="J84" s="68"/>
    </row>
    <row r="85" spans="1:10" ht="13.8">
      <c r="A85" s="68" t="s">
        <v>3122</v>
      </c>
      <c r="B85" s="68"/>
      <c r="C85" s="76" t="s">
        <v>76</v>
      </c>
      <c r="D85" s="75"/>
      <c r="E85" s="68" t="s">
        <v>3127</v>
      </c>
      <c r="F85" s="68" t="s">
        <v>4109</v>
      </c>
      <c r="G85" s="74">
        <v>44901</v>
      </c>
      <c r="H85" s="75"/>
      <c r="I85" s="68" t="s">
        <v>18</v>
      </c>
      <c r="J85" s="68"/>
    </row>
    <row r="86" spans="1:10" ht="13.8">
      <c r="A86" s="68" t="s">
        <v>3129</v>
      </c>
      <c r="B86" s="68"/>
      <c r="C86" s="76" t="s">
        <v>129</v>
      </c>
      <c r="D86" s="75"/>
      <c r="E86" s="68" t="s">
        <v>3133</v>
      </c>
      <c r="F86" s="68" t="s">
        <v>4109</v>
      </c>
      <c r="G86" s="74">
        <v>44901</v>
      </c>
      <c r="H86" s="75"/>
      <c r="I86" s="68" t="s">
        <v>18</v>
      </c>
      <c r="J86" s="68"/>
    </row>
    <row r="87" spans="1:10" ht="13.8">
      <c r="A87" s="68" t="s">
        <v>3135</v>
      </c>
      <c r="B87" s="68"/>
      <c r="C87" s="76" t="s">
        <v>24</v>
      </c>
      <c r="D87" s="75"/>
      <c r="E87" s="68" t="s">
        <v>3140</v>
      </c>
      <c r="F87" s="68" t="s">
        <v>4109</v>
      </c>
      <c r="G87" s="74">
        <v>44901</v>
      </c>
      <c r="H87" s="75"/>
      <c r="I87" s="68" t="s">
        <v>18</v>
      </c>
      <c r="J87" s="68"/>
    </row>
    <row r="88" spans="1:10" ht="13.8">
      <c r="A88" s="68" t="s">
        <v>3142</v>
      </c>
      <c r="B88" s="68"/>
      <c r="C88" s="76" t="s">
        <v>77</v>
      </c>
      <c r="D88" s="75"/>
      <c r="E88" s="68" t="s">
        <v>3145</v>
      </c>
      <c r="F88" s="68" t="s">
        <v>4109</v>
      </c>
      <c r="G88" s="74">
        <v>44901</v>
      </c>
      <c r="H88" s="75"/>
      <c r="I88" s="68" t="s">
        <v>18</v>
      </c>
      <c r="J88" s="68"/>
    </row>
    <row r="89" spans="1:10" ht="13.8">
      <c r="A89" s="68" t="s">
        <v>3147</v>
      </c>
      <c r="B89" s="68"/>
      <c r="C89" s="76" t="s">
        <v>130</v>
      </c>
      <c r="D89" s="75"/>
      <c r="E89" s="68" t="s">
        <v>3151</v>
      </c>
      <c r="F89" s="68" t="s">
        <v>4109</v>
      </c>
      <c r="G89" s="74">
        <v>44901</v>
      </c>
      <c r="H89" s="75"/>
      <c r="I89" s="68" t="s">
        <v>18</v>
      </c>
      <c r="J89" s="68"/>
    </row>
    <row r="90" spans="1:10" ht="13.8">
      <c r="A90" s="68" t="s">
        <v>3153</v>
      </c>
      <c r="B90" s="68"/>
      <c r="C90" s="76" t="s">
        <v>181</v>
      </c>
      <c r="D90" s="75"/>
      <c r="E90" s="68" t="s">
        <v>3156</v>
      </c>
      <c r="F90" s="68" t="s">
        <v>4109</v>
      </c>
      <c r="G90" s="74">
        <v>44901</v>
      </c>
      <c r="H90" s="75"/>
      <c r="I90" s="68" t="s">
        <v>18</v>
      </c>
      <c r="J90" s="68"/>
    </row>
    <row r="91" spans="1:10" ht="13.8">
      <c r="A91" s="68" t="s">
        <v>3158</v>
      </c>
      <c r="B91" s="68"/>
      <c r="C91" s="76" t="s">
        <v>88</v>
      </c>
      <c r="D91" s="75"/>
      <c r="E91" s="68" t="s">
        <v>3161</v>
      </c>
      <c r="F91" s="68" t="s">
        <v>4109</v>
      </c>
      <c r="G91" s="74">
        <v>44901</v>
      </c>
      <c r="H91" s="75"/>
      <c r="I91" s="68" t="s">
        <v>18</v>
      </c>
      <c r="J91" s="68"/>
    </row>
    <row r="92" spans="1:10" ht="13.8">
      <c r="A92" s="68" t="s">
        <v>3163</v>
      </c>
      <c r="B92" s="68"/>
      <c r="C92" s="76" t="s">
        <v>78</v>
      </c>
      <c r="D92" s="75"/>
      <c r="E92" s="68" t="s">
        <v>3167</v>
      </c>
      <c r="F92" s="68" t="s">
        <v>4109</v>
      </c>
      <c r="G92" s="74">
        <v>44901</v>
      </c>
      <c r="H92" s="75"/>
      <c r="I92" s="68" t="s">
        <v>18</v>
      </c>
      <c r="J92" s="68"/>
    </row>
    <row r="93" spans="1:10" ht="13.8">
      <c r="A93" s="68" t="s">
        <v>3169</v>
      </c>
      <c r="B93" s="68"/>
      <c r="C93" s="76" t="s">
        <v>79</v>
      </c>
      <c r="D93" s="75"/>
      <c r="E93" s="68" t="s">
        <v>3174</v>
      </c>
      <c r="F93" s="68" t="s">
        <v>4109</v>
      </c>
      <c r="G93" s="74">
        <v>44901</v>
      </c>
      <c r="H93" s="75"/>
      <c r="I93" s="68" t="s">
        <v>18</v>
      </c>
      <c r="J93" s="68"/>
    </row>
    <row r="94" spans="1:10" ht="13.8">
      <c r="A94" s="68" t="s">
        <v>3176</v>
      </c>
      <c r="B94" s="68"/>
      <c r="C94" s="76" t="s">
        <v>189</v>
      </c>
      <c r="D94" s="75"/>
      <c r="E94" s="68" t="s">
        <v>3180</v>
      </c>
      <c r="F94" s="68" t="s">
        <v>4109</v>
      </c>
      <c r="G94" s="74">
        <v>44901</v>
      </c>
      <c r="H94" s="75"/>
      <c r="I94" s="68" t="s">
        <v>18</v>
      </c>
      <c r="J94" s="68"/>
    </row>
    <row r="95" spans="1:10" ht="13.8">
      <c r="A95" s="68" t="s">
        <v>3182</v>
      </c>
      <c r="B95" s="68"/>
      <c r="C95" s="76" t="s">
        <v>36</v>
      </c>
      <c r="D95" s="75"/>
      <c r="E95" s="68" t="s">
        <v>3187</v>
      </c>
      <c r="F95" s="68" t="s">
        <v>4109</v>
      </c>
      <c r="G95" s="74">
        <v>44901</v>
      </c>
      <c r="H95" s="75"/>
      <c r="I95" s="68" t="s">
        <v>18</v>
      </c>
      <c r="J95" s="68"/>
    </row>
    <row r="96" spans="1:10" ht="13.8">
      <c r="A96" s="68" t="s">
        <v>3189</v>
      </c>
      <c r="B96" s="68"/>
      <c r="C96" s="76" t="s">
        <v>139</v>
      </c>
      <c r="D96" s="75"/>
      <c r="E96" s="68" t="s">
        <v>3193</v>
      </c>
      <c r="F96" s="68" t="s">
        <v>4109</v>
      </c>
      <c r="G96" s="74">
        <v>44901</v>
      </c>
      <c r="H96" s="75"/>
      <c r="I96" s="68" t="s">
        <v>18</v>
      </c>
      <c r="J96" s="68"/>
    </row>
    <row r="97" spans="1:10" ht="13.8">
      <c r="A97" s="68" t="s">
        <v>3195</v>
      </c>
      <c r="B97" s="68"/>
      <c r="C97" s="76" t="s">
        <v>190</v>
      </c>
      <c r="D97" s="75"/>
      <c r="E97" s="68" t="s">
        <v>3198</v>
      </c>
      <c r="F97" s="68" t="s">
        <v>4109</v>
      </c>
      <c r="G97" s="74">
        <v>44901</v>
      </c>
      <c r="H97" s="75"/>
      <c r="I97" s="68" t="s">
        <v>18</v>
      </c>
      <c r="J97" s="68"/>
    </row>
    <row r="98" spans="1:10" ht="13.8">
      <c r="A98" s="68" t="s">
        <v>3200</v>
      </c>
      <c r="B98" s="68"/>
      <c r="C98" s="76" t="s">
        <v>90</v>
      </c>
      <c r="D98" s="75"/>
      <c r="E98" s="68" t="s">
        <v>3205</v>
      </c>
      <c r="F98" s="68" t="s">
        <v>4109</v>
      </c>
      <c r="G98" s="74">
        <v>44901</v>
      </c>
      <c r="H98" s="75"/>
      <c r="I98" s="68" t="s">
        <v>18</v>
      </c>
      <c r="J98" s="68"/>
    </row>
    <row r="99" spans="1:10" ht="13.8">
      <c r="A99" s="68" t="s">
        <v>3207</v>
      </c>
      <c r="B99" s="68"/>
      <c r="C99" s="76" t="s">
        <v>32</v>
      </c>
      <c r="D99" s="75"/>
      <c r="E99" s="68" t="s">
        <v>3210</v>
      </c>
      <c r="F99" s="68" t="s">
        <v>4109</v>
      </c>
      <c r="G99" s="74">
        <v>44901</v>
      </c>
      <c r="H99" s="75"/>
      <c r="I99" s="68" t="s">
        <v>18</v>
      </c>
      <c r="J99" s="68"/>
    </row>
    <row r="100" spans="1:10" ht="13.8">
      <c r="A100" s="68" t="s">
        <v>3212</v>
      </c>
      <c r="B100" s="68"/>
      <c r="C100" s="76" t="s">
        <v>81</v>
      </c>
      <c r="D100" s="75"/>
      <c r="E100" s="68" t="s">
        <v>3217</v>
      </c>
      <c r="F100" s="68" t="s">
        <v>4109</v>
      </c>
      <c r="G100" s="74">
        <v>44901</v>
      </c>
      <c r="H100" s="75"/>
      <c r="I100" s="68" t="s">
        <v>18</v>
      </c>
      <c r="J100" s="68"/>
    </row>
    <row r="101" spans="1:10" ht="13.8">
      <c r="A101" s="68" t="s">
        <v>3219</v>
      </c>
      <c r="B101" s="68"/>
      <c r="C101" s="76" t="s">
        <v>140</v>
      </c>
      <c r="D101" s="75"/>
      <c r="E101" s="68" t="s">
        <v>3222</v>
      </c>
      <c r="F101" s="68" t="s">
        <v>4109</v>
      </c>
      <c r="G101" s="74">
        <v>44901</v>
      </c>
      <c r="H101" s="75"/>
      <c r="I101" s="68" t="s">
        <v>18</v>
      </c>
      <c r="J101" s="68"/>
    </row>
    <row r="102" spans="1:10" ht="13.8">
      <c r="A102" s="68" t="s">
        <v>3224</v>
      </c>
      <c r="B102" s="68"/>
      <c r="C102" s="76" t="s">
        <v>37</v>
      </c>
      <c r="D102" s="75"/>
      <c r="E102" s="68" t="s">
        <v>3229</v>
      </c>
      <c r="F102" s="68" t="s">
        <v>4109</v>
      </c>
      <c r="G102" s="74">
        <v>44901</v>
      </c>
      <c r="H102" s="75"/>
      <c r="I102" s="68" t="s">
        <v>18</v>
      </c>
      <c r="J102" s="68"/>
    </row>
    <row r="103" spans="1:10" ht="13.8">
      <c r="A103" s="68" t="s">
        <v>3231</v>
      </c>
      <c r="B103" s="68"/>
      <c r="C103" s="76" t="s">
        <v>141</v>
      </c>
      <c r="D103" s="75"/>
      <c r="E103" s="68" t="s">
        <v>3236</v>
      </c>
      <c r="F103" s="68" t="s">
        <v>4109</v>
      </c>
      <c r="G103" s="74">
        <v>44901</v>
      </c>
      <c r="H103" s="75"/>
      <c r="I103" s="68" t="s">
        <v>18</v>
      </c>
      <c r="J103" s="68"/>
    </row>
    <row r="104" spans="1:10" ht="13.8">
      <c r="A104" s="68" t="s">
        <v>3238</v>
      </c>
      <c r="B104" s="68"/>
      <c r="C104" s="76" t="s">
        <v>191</v>
      </c>
      <c r="D104" s="75"/>
      <c r="E104" s="68" t="s">
        <v>3244</v>
      </c>
      <c r="F104" s="68" t="s">
        <v>4109</v>
      </c>
      <c r="G104" s="74">
        <v>44901</v>
      </c>
      <c r="H104" s="75"/>
      <c r="I104" s="68" t="s">
        <v>18</v>
      </c>
      <c r="J104" s="68"/>
    </row>
    <row r="105" spans="1:10" ht="13.8">
      <c r="A105" s="68" t="s">
        <v>3246</v>
      </c>
      <c r="B105" s="68"/>
      <c r="C105" s="76" t="s">
        <v>25</v>
      </c>
      <c r="D105" s="75"/>
      <c r="E105" s="68" t="s">
        <v>3251</v>
      </c>
      <c r="F105" s="68" t="s">
        <v>4109</v>
      </c>
      <c r="G105" s="74">
        <v>44901</v>
      </c>
      <c r="H105" s="75"/>
      <c r="I105" s="68" t="s">
        <v>18</v>
      </c>
      <c r="J105" s="68"/>
    </row>
    <row r="106" spans="1:10" ht="13.8">
      <c r="A106" s="68" t="s">
        <v>3253</v>
      </c>
      <c r="B106" s="68"/>
      <c r="C106" s="76" t="s">
        <v>142</v>
      </c>
      <c r="D106" s="75"/>
      <c r="E106" s="68" t="s">
        <v>3256</v>
      </c>
      <c r="F106" s="68" t="s">
        <v>4109</v>
      </c>
      <c r="G106" s="74">
        <v>44901</v>
      </c>
      <c r="H106" s="75"/>
      <c r="I106" s="68" t="s">
        <v>18</v>
      </c>
      <c r="J106" s="68"/>
    </row>
    <row r="107" spans="1:10" ht="13.8">
      <c r="A107" s="68" t="s">
        <v>3258</v>
      </c>
      <c r="B107" s="68"/>
      <c r="C107" s="76" t="s">
        <v>131</v>
      </c>
      <c r="D107" s="75"/>
      <c r="E107" s="68" t="s">
        <v>3262</v>
      </c>
      <c r="F107" s="68" t="s">
        <v>4109</v>
      </c>
      <c r="G107" s="74">
        <v>44901</v>
      </c>
      <c r="H107" s="75"/>
      <c r="I107" s="68" t="s">
        <v>18</v>
      </c>
      <c r="J107" s="68"/>
    </row>
    <row r="108" spans="1:10" ht="13.8">
      <c r="A108" s="68" t="s">
        <v>3264</v>
      </c>
      <c r="B108" s="68"/>
      <c r="C108" s="76" t="s">
        <v>143</v>
      </c>
      <c r="D108" s="75"/>
      <c r="E108" s="68" t="s">
        <v>3276</v>
      </c>
      <c r="F108" s="68" t="s">
        <v>4109</v>
      </c>
      <c r="G108" s="74">
        <v>44901</v>
      </c>
      <c r="H108" s="75"/>
      <c r="I108" s="68" t="s">
        <v>18</v>
      </c>
      <c r="J108" s="68"/>
    </row>
    <row r="109" spans="1:10" ht="13.8">
      <c r="A109" s="68" t="s">
        <v>3278</v>
      </c>
      <c r="B109" s="68"/>
      <c r="C109" s="76" t="s">
        <v>91</v>
      </c>
      <c r="D109" s="75"/>
      <c r="E109" s="68" t="s">
        <v>3281</v>
      </c>
      <c r="F109" s="68" t="s">
        <v>4109</v>
      </c>
      <c r="G109" s="74">
        <v>44901</v>
      </c>
      <c r="H109" s="75"/>
      <c r="I109" s="68" t="s">
        <v>18</v>
      </c>
      <c r="J109" s="68"/>
    </row>
    <row r="110" spans="1:10" ht="13.8">
      <c r="A110" s="68" t="s">
        <v>3283</v>
      </c>
      <c r="B110" s="68"/>
      <c r="C110" s="76" t="s">
        <v>144</v>
      </c>
      <c r="D110" s="75"/>
      <c r="E110" s="68" t="s">
        <v>3288</v>
      </c>
      <c r="F110" s="68" t="s">
        <v>4109</v>
      </c>
      <c r="G110" s="74">
        <v>44901</v>
      </c>
      <c r="H110" s="75"/>
      <c r="I110" s="68" t="s">
        <v>18</v>
      </c>
      <c r="J110" s="68"/>
    </row>
    <row r="111" spans="1:10" ht="13.8">
      <c r="A111" s="68" t="s">
        <v>3290</v>
      </c>
      <c r="B111" s="68"/>
      <c r="C111" s="76" t="s">
        <v>145</v>
      </c>
      <c r="D111" s="75"/>
      <c r="E111" s="68" t="s">
        <v>3295</v>
      </c>
      <c r="F111" s="68" t="s">
        <v>4109</v>
      </c>
      <c r="G111" s="74">
        <v>44901</v>
      </c>
      <c r="H111" s="75"/>
      <c r="I111" s="68" t="s">
        <v>18</v>
      </c>
      <c r="J111" s="68"/>
    </row>
    <row r="112" spans="1:10" ht="13.8">
      <c r="A112" s="68" t="s">
        <v>3297</v>
      </c>
      <c r="B112" s="68"/>
      <c r="C112" s="76" t="s">
        <v>38</v>
      </c>
      <c r="D112" s="75"/>
      <c r="E112" s="68" t="s">
        <v>3304</v>
      </c>
      <c r="F112" s="68" t="s">
        <v>4109</v>
      </c>
      <c r="G112" s="74">
        <v>44901</v>
      </c>
      <c r="H112" s="75"/>
      <c r="I112" s="68" t="s">
        <v>18</v>
      </c>
      <c r="J112" s="68"/>
    </row>
    <row r="113" spans="1:10" ht="13.8">
      <c r="A113" s="68" t="s">
        <v>3306</v>
      </c>
      <c r="B113" s="68"/>
      <c r="C113" s="76" t="s">
        <v>192</v>
      </c>
      <c r="D113" s="75"/>
      <c r="E113" s="68" t="s">
        <v>3312</v>
      </c>
      <c r="F113" s="68" t="s">
        <v>4109</v>
      </c>
      <c r="G113" s="74">
        <v>44901</v>
      </c>
      <c r="H113" s="75"/>
      <c r="I113" s="68" t="s">
        <v>18</v>
      </c>
      <c r="J113" s="68"/>
    </row>
    <row r="114" spans="1:10" ht="13.8">
      <c r="A114" s="68" t="s">
        <v>3314</v>
      </c>
      <c r="B114" s="68"/>
      <c r="C114" s="76" t="s">
        <v>39</v>
      </c>
      <c r="D114" s="75"/>
      <c r="E114" s="68" t="s">
        <v>3322</v>
      </c>
      <c r="F114" s="68" t="s">
        <v>4109</v>
      </c>
      <c r="G114" s="74">
        <v>44901</v>
      </c>
      <c r="H114" s="75"/>
      <c r="I114" s="68" t="s">
        <v>18</v>
      </c>
      <c r="J114" s="68"/>
    </row>
    <row r="115" spans="1:10" ht="13.8">
      <c r="A115" s="68" t="s">
        <v>3324</v>
      </c>
      <c r="B115" s="68"/>
      <c r="C115" s="76" t="s">
        <v>92</v>
      </c>
      <c r="D115" s="75"/>
      <c r="E115" s="68" t="s">
        <v>3329</v>
      </c>
      <c r="F115" s="68" t="s">
        <v>4109</v>
      </c>
      <c r="G115" s="74">
        <v>44901</v>
      </c>
      <c r="H115" s="75"/>
      <c r="I115" s="68" t="s">
        <v>18</v>
      </c>
      <c r="J115" s="68"/>
    </row>
    <row r="116" spans="1:10" ht="13.8">
      <c r="A116" s="68" t="s">
        <v>3331</v>
      </c>
      <c r="B116" s="68"/>
      <c r="C116" s="76" t="s">
        <v>146</v>
      </c>
      <c r="D116" s="75"/>
      <c r="E116" s="68" t="s">
        <v>3332</v>
      </c>
      <c r="F116" s="68" t="s">
        <v>4109</v>
      </c>
      <c r="G116" s="74">
        <v>44901</v>
      </c>
      <c r="H116" s="75"/>
      <c r="I116" s="68" t="s">
        <v>18</v>
      </c>
      <c r="J116" s="68"/>
    </row>
    <row r="117" spans="1:10" ht="13.8">
      <c r="A117" s="68" t="s">
        <v>3334</v>
      </c>
      <c r="B117" s="68"/>
      <c r="C117" s="76" t="s">
        <v>93</v>
      </c>
      <c r="D117" s="75"/>
      <c r="E117" s="68" t="s">
        <v>3340</v>
      </c>
      <c r="F117" s="68" t="s">
        <v>4109</v>
      </c>
      <c r="G117" s="74">
        <v>44901</v>
      </c>
      <c r="H117" s="75"/>
      <c r="I117" s="68" t="s">
        <v>18</v>
      </c>
      <c r="J117" s="68"/>
    </row>
    <row r="118" spans="1:10" ht="13.8">
      <c r="A118" s="68" t="s">
        <v>3342</v>
      </c>
      <c r="B118" s="68"/>
      <c r="C118" s="76" t="s">
        <v>94</v>
      </c>
      <c r="D118" s="75"/>
      <c r="E118" s="68" t="s">
        <v>3348</v>
      </c>
      <c r="F118" s="68" t="s">
        <v>4109</v>
      </c>
      <c r="G118" s="74">
        <v>44901</v>
      </c>
      <c r="H118" s="75"/>
      <c r="I118" s="68" t="s">
        <v>18</v>
      </c>
      <c r="J118" s="68"/>
    </row>
    <row r="119" spans="1:10" ht="13.8">
      <c r="A119" s="68" t="s">
        <v>3350</v>
      </c>
      <c r="B119" s="68"/>
      <c r="C119" s="76" t="s">
        <v>193</v>
      </c>
      <c r="D119" s="75"/>
      <c r="E119" s="68" t="s">
        <v>3353</v>
      </c>
      <c r="F119" s="68" t="s">
        <v>4109</v>
      </c>
      <c r="G119" s="74">
        <v>44901</v>
      </c>
      <c r="H119" s="75"/>
      <c r="I119" s="68" t="s">
        <v>18</v>
      </c>
      <c r="J119" s="68"/>
    </row>
    <row r="120" spans="1:10" ht="13.8">
      <c r="A120" s="68" t="s">
        <v>3355</v>
      </c>
      <c r="B120" s="68"/>
      <c r="C120" s="76" t="s">
        <v>147</v>
      </c>
      <c r="D120" s="75"/>
      <c r="E120" s="68" t="s">
        <v>3357</v>
      </c>
      <c r="F120" s="68" t="s">
        <v>4109</v>
      </c>
      <c r="G120" s="74">
        <v>44901</v>
      </c>
      <c r="H120" s="75"/>
      <c r="I120" s="68" t="s">
        <v>18</v>
      </c>
      <c r="J120" s="68"/>
    </row>
    <row r="121" spans="1:10" ht="13.8">
      <c r="A121" s="68" t="s">
        <v>3359</v>
      </c>
      <c r="B121" s="68"/>
      <c r="C121" s="76" t="s">
        <v>28</v>
      </c>
      <c r="D121" s="75"/>
      <c r="E121" s="68" t="s">
        <v>3372</v>
      </c>
      <c r="F121" s="68" t="s">
        <v>4109</v>
      </c>
      <c r="G121" s="74">
        <v>44901</v>
      </c>
      <c r="H121" s="75"/>
      <c r="I121" s="68" t="s">
        <v>18</v>
      </c>
      <c r="J121" s="68"/>
    </row>
    <row r="122" spans="1:10" ht="13.8">
      <c r="A122" s="68" t="s">
        <v>3374</v>
      </c>
      <c r="B122" s="68"/>
      <c r="C122" s="76" t="s">
        <v>148</v>
      </c>
      <c r="D122" s="75"/>
      <c r="E122" s="68" t="s">
        <v>3379</v>
      </c>
      <c r="F122" s="68" t="s">
        <v>4109</v>
      </c>
      <c r="G122" s="74">
        <v>44901</v>
      </c>
      <c r="H122" s="75"/>
      <c r="I122" s="68" t="s">
        <v>18</v>
      </c>
      <c r="J122" s="68"/>
    </row>
    <row r="123" spans="1:10" ht="13.8">
      <c r="A123" s="68" t="s">
        <v>3381</v>
      </c>
      <c r="B123" s="68"/>
      <c r="C123" s="76" t="s">
        <v>194</v>
      </c>
      <c r="D123" s="75"/>
      <c r="E123" s="68" t="s">
        <v>3386</v>
      </c>
      <c r="F123" s="68" t="s">
        <v>4109</v>
      </c>
      <c r="G123" s="74">
        <v>44901</v>
      </c>
      <c r="H123" s="75"/>
      <c r="I123" s="68" t="s">
        <v>18</v>
      </c>
      <c r="J123" s="68"/>
    </row>
    <row r="124" spans="1:10" ht="13.8">
      <c r="A124" s="68" t="s">
        <v>3388</v>
      </c>
      <c r="B124" s="68"/>
      <c r="C124" s="76" t="s">
        <v>40</v>
      </c>
      <c r="D124" s="75"/>
      <c r="E124" s="68" t="s">
        <v>3394</v>
      </c>
      <c r="F124" s="68" t="s">
        <v>4109</v>
      </c>
      <c r="G124" s="74">
        <v>44901</v>
      </c>
      <c r="H124" s="75"/>
      <c r="I124" s="68" t="s">
        <v>18</v>
      </c>
      <c r="J124" s="68"/>
    </row>
    <row r="125" spans="1:10" ht="13.8">
      <c r="A125" s="68" t="s">
        <v>3396</v>
      </c>
      <c r="B125" s="68"/>
      <c r="C125" s="76" t="s">
        <v>149</v>
      </c>
      <c r="D125" s="75"/>
      <c r="E125" s="68" t="s">
        <v>3398</v>
      </c>
      <c r="F125" s="68" t="s">
        <v>4109</v>
      </c>
      <c r="G125" s="74">
        <v>44901</v>
      </c>
      <c r="H125" s="75"/>
      <c r="I125" s="68" t="s">
        <v>52</v>
      </c>
      <c r="J125" s="68"/>
    </row>
    <row r="126" spans="1:10" ht="13.8">
      <c r="A126" s="68" t="s">
        <v>3400</v>
      </c>
      <c r="B126" s="68"/>
      <c r="C126" s="76" t="s">
        <v>150</v>
      </c>
      <c r="D126" s="75"/>
      <c r="E126" s="68" t="s">
        <v>3406</v>
      </c>
      <c r="F126" s="68" t="s">
        <v>4109</v>
      </c>
      <c r="G126" s="74">
        <v>44901</v>
      </c>
      <c r="H126" s="75"/>
      <c r="I126" s="68" t="s">
        <v>18</v>
      </c>
      <c r="J126" s="68"/>
    </row>
    <row r="127" spans="1:10" ht="13.8">
      <c r="A127" s="68" t="s">
        <v>3408</v>
      </c>
      <c r="B127" s="68"/>
      <c r="C127" s="76" t="s">
        <v>95</v>
      </c>
      <c r="D127" s="75"/>
      <c r="E127" s="68" t="s">
        <v>3411</v>
      </c>
      <c r="F127" s="68" t="s">
        <v>4109</v>
      </c>
      <c r="G127" s="74">
        <v>44901</v>
      </c>
      <c r="H127" s="75"/>
      <c r="I127" s="68" t="s">
        <v>52</v>
      </c>
      <c r="J127" s="68"/>
    </row>
    <row r="128" spans="1:10" ht="13.8">
      <c r="A128" s="68" t="s">
        <v>3413</v>
      </c>
      <c r="B128" s="68"/>
      <c r="C128" s="76" t="s">
        <v>151</v>
      </c>
      <c r="D128" s="75"/>
      <c r="E128" s="68" t="s">
        <v>3419</v>
      </c>
      <c r="F128" s="68" t="s">
        <v>4109</v>
      </c>
      <c r="G128" s="74">
        <v>44901</v>
      </c>
      <c r="H128" s="75"/>
      <c r="I128" s="68" t="s">
        <v>18</v>
      </c>
      <c r="J128" s="68"/>
    </row>
    <row r="129" spans="1:10" ht="13.8">
      <c r="A129" s="68" t="s">
        <v>3421</v>
      </c>
      <c r="B129" s="68"/>
      <c r="C129" s="76" t="s">
        <v>195</v>
      </c>
      <c r="D129" s="75"/>
      <c r="E129" s="68" t="s">
        <v>3426</v>
      </c>
      <c r="F129" s="68" t="s">
        <v>4109</v>
      </c>
      <c r="G129" s="74">
        <v>44901</v>
      </c>
      <c r="H129" s="75"/>
      <c r="I129" s="68" t="s">
        <v>18</v>
      </c>
      <c r="J129" s="68"/>
    </row>
    <row r="130" spans="1:10" ht="13.8">
      <c r="A130" s="68" t="s">
        <v>3428</v>
      </c>
      <c r="B130" s="68"/>
      <c r="C130" s="76" t="s">
        <v>96</v>
      </c>
      <c r="D130" s="75"/>
      <c r="E130" s="68" t="s">
        <v>3431</v>
      </c>
      <c r="F130" s="68" t="s">
        <v>4109</v>
      </c>
      <c r="G130" s="74">
        <v>44901</v>
      </c>
      <c r="H130" s="75"/>
      <c r="I130" s="68" t="s">
        <v>18</v>
      </c>
      <c r="J130" s="68"/>
    </row>
    <row r="131" spans="1:10" ht="13.8">
      <c r="A131" s="68" t="s">
        <v>3433</v>
      </c>
      <c r="B131" s="68"/>
      <c r="C131" s="76" t="s">
        <v>41</v>
      </c>
      <c r="D131" s="75"/>
      <c r="E131" s="68" t="s">
        <v>3435</v>
      </c>
      <c r="F131" s="68" t="s">
        <v>4109</v>
      </c>
      <c r="G131" s="74">
        <v>44901</v>
      </c>
      <c r="H131" s="75"/>
      <c r="I131" s="68" t="s">
        <v>18</v>
      </c>
      <c r="J131" s="68"/>
    </row>
    <row r="132" spans="1:10" ht="13.8">
      <c r="A132" s="68" t="s">
        <v>3437</v>
      </c>
      <c r="B132" s="68"/>
      <c r="C132" s="76" t="s">
        <v>42</v>
      </c>
      <c r="D132" s="75"/>
      <c r="E132" s="68" t="s">
        <v>3442</v>
      </c>
      <c r="F132" s="68" t="s">
        <v>4109</v>
      </c>
      <c r="G132" s="74">
        <v>44901</v>
      </c>
      <c r="H132" s="75"/>
      <c r="I132" s="68" t="s">
        <v>18</v>
      </c>
      <c r="J132" s="68"/>
    </row>
    <row r="133" spans="1:10" ht="13.8">
      <c r="A133" s="68" t="s">
        <v>3444</v>
      </c>
      <c r="B133" s="68"/>
      <c r="C133" s="76" t="s">
        <v>196</v>
      </c>
      <c r="D133" s="75"/>
      <c r="E133" s="68" t="s">
        <v>3447</v>
      </c>
      <c r="F133" s="68" t="s">
        <v>4109</v>
      </c>
      <c r="G133" s="74">
        <v>44901</v>
      </c>
      <c r="H133" s="75"/>
      <c r="I133" s="68" t="s">
        <v>18</v>
      </c>
      <c r="J133" s="68"/>
    </row>
    <row r="134" spans="1:10" ht="13.8">
      <c r="A134" s="68" t="s">
        <v>3449</v>
      </c>
      <c r="B134" s="68"/>
      <c r="C134" s="76" t="s">
        <v>152</v>
      </c>
      <c r="D134" s="75"/>
      <c r="E134" s="68" t="s">
        <v>3451</v>
      </c>
      <c r="F134" s="68" t="s">
        <v>4109</v>
      </c>
      <c r="G134" s="74">
        <v>44901</v>
      </c>
      <c r="H134" s="75"/>
      <c r="I134" s="68" t="s">
        <v>18</v>
      </c>
      <c r="J134" s="68"/>
    </row>
    <row r="135" spans="1:10" ht="13.8">
      <c r="A135" s="68" t="s">
        <v>3453</v>
      </c>
      <c r="B135" s="68"/>
      <c r="C135" s="76" t="s">
        <v>43</v>
      </c>
      <c r="D135" s="75"/>
      <c r="E135" s="68" t="s">
        <v>3457</v>
      </c>
      <c r="F135" s="68" t="s">
        <v>4109</v>
      </c>
      <c r="G135" s="74">
        <v>44901</v>
      </c>
      <c r="H135" s="75"/>
      <c r="I135" s="68" t="s">
        <v>18</v>
      </c>
      <c r="J135" s="68"/>
    </row>
    <row r="136" spans="1:10" ht="13.8">
      <c r="A136" s="68" t="s">
        <v>3459</v>
      </c>
      <c r="B136" s="68"/>
      <c r="C136" s="76" t="s">
        <v>97</v>
      </c>
      <c r="D136" s="75"/>
      <c r="E136" s="68" t="s">
        <v>3461</v>
      </c>
      <c r="F136" s="68" t="s">
        <v>4109</v>
      </c>
      <c r="G136" s="74">
        <v>44901</v>
      </c>
      <c r="H136" s="75"/>
      <c r="I136" s="68" t="s">
        <v>52</v>
      </c>
      <c r="J136" s="68"/>
    </row>
    <row r="137" spans="1:10" ht="13.8">
      <c r="A137" s="68" t="s">
        <v>3463</v>
      </c>
      <c r="B137" s="68"/>
      <c r="C137" s="76" t="s">
        <v>153</v>
      </c>
      <c r="D137" s="75"/>
      <c r="E137" s="68" t="s">
        <v>3468</v>
      </c>
      <c r="F137" s="68" t="s">
        <v>4109</v>
      </c>
      <c r="G137" s="74">
        <v>44901</v>
      </c>
      <c r="H137" s="75"/>
      <c r="I137" s="68" t="s">
        <v>18</v>
      </c>
      <c r="J137" s="68"/>
    </row>
    <row r="138" spans="1:10" ht="13.8">
      <c r="A138" s="68" t="s">
        <v>3470</v>
      </c>
      <c r="B138" s="68"/>
      <c r="C138" s="76" t="s">
        <v>19</v>
      </c>
      <c r="D138" s="75"/>
      <c r="E138" s="68" t="s">
        <v>3475</v>
      </c>
      <c r="F138" s="68" t="s">
        <v>4109</v>
      </c>
      <c r="G138" s="74">
        <v>44901</v>
      </c>
      <c r="H138" s="75"/>
      <c r="I138" s="68" t="s">
        <v>18</v>
      </c>
      <c r="J138" s="68"/>
    </row>
    <row r="139" spans="1:10" ht="13.8">
      <c r="A139" s="68" t="s">
        <v>3477</v>
      </c>
      <c r="B139" s="68"/>
      <c r="C139" s="76" t="s">
        <v>197</v>
      </c>
      <c r="D139" s="75"/>
      <c r="E139" s="68" t="s">
        <v>3480</v>
      </c>
      <c r="F139" s="68" t="s">
        <v>4109</v>
      </c>
      <c r="G139" s="74">
        <v>44901</v>
      </c>
      <c r="H139" s="75"/>
      <c r="I139" s="68" t="s">
        <v>18</v>
      </c>
      <c r="J139" s="68"/>
    </row>
    <row r="140" spans="1:10" ht="13.8">
      <c r="A140" s="68" t="s">
        <v>3482</v>
      </c>
      <c r="B140" s="68"/>
      <c r="C140" s="76" t="s">
        <v>154</v>
      </c>
      <c r="D140" s="75"/>
      <c r="E140" s="68" t="s">
        <v>3485</v>
      </c>
      <c r="F140" s="68" t="s">
        <v>4109</v>
      </c>
      <c r="G140" s="74">
        <v>44901</v>
      </c>
      <c r="H140" s="75"/>
      <c r="I140" s="68" t="s">
        <v>18</v>
      </c>
      <c r="J140" s="68"/>
    </row>
    <row r="141" spans="1:10" ht="13.8">
      <c r="A141" s="68" t="s">
        <v>3487</v>
      </c>
      <c r="B141" s="68"/>
      <c r="C141" s="76" t="s">
        <v>155</v>
      </c>
      <c r="D141" s="75"/>
      <c r="E141" s="68" t="s">
        <v>3490</v>
      </c>
      <c r="F141" s="68" t="s">
        <v>4109</v>
      </c>
      <c r="G141" s="74">
        <v>44901</v>
      </c>
      <c r="H141" s="75"/>
      <c r="I141" s="68" t="s">
        <v>18</v>
      </c>
      <c r="J141" s="68"/>
    </row>
    <row r="142" spans="1:10" ht="13.8">
      <c r="A142" s="68" t="s">
        <v>3492</v>
      </c>
      <c r="B142" s="68"/>
      <c r="C142" s="76" t="s">
        <v>44</v>
      </c>
      <c r="D142" s="75"/>
      <c r="E142" s="68" t="s">
        <v>3495</v>
      </c>
      <c r="F142" s="68" t="s">
        <v>4109</v>
      </c>
      <c r="G142" s="74">
        <v>44901</v>
      </c>
      <c r="H142" s="75"/>
      <c r="I142" s="68" t="s">
        <v>18</v>
      </c>
      <c r="J142" s="68"/>
    </row>
    <row r="143" spans="1:10" ht="13.8">
      <c r="A143" s="68" t="s">
        <v>3497</v>
      </c>
      <c r="B143" s="68"/>
      <c r="C143" s="76" t="s">
        <v>22</v>
      </c>
      <c r="D143" s="75"/>
      <c r="E143" s="68" t="s">
        <v>3505</v>
      </c>
      <c r="F143" s="68" t="s">
        <v>4109</v>
      </c>
      <c r="G143" s="74">
        <v>44901</v>
      </c>
      <c r="H143" s="75"/>
      <c r="I143" s="68" t="s">
        <v>18</v>
      </c>
      <c r="J143" s="68"/>
    </row>
    <row r="144" spans="1:10" ht="13.8">
      <c r="A144" s="68" t="s">
        <v>3507</v>
      </c>
      <c r="B144" s="68"/>
      <c r="C144" s="76" t="s">
        <v>156</v>
      </c>
      <c r="D144" s="75"/>
      <c r="E144" s="68" t="s">
        <v>3512</v>
      </c>
      <c r="F144" s="68" t="s">
        <v>4109</v>
      </c>
      <c r="G144" s="74">
        <v>44901</v>
      </c>
      <c r="H144" s="75"/>
      <c r="I144" s="68" t="s">
        <v>18</v>
      </c>
      <c r="J144" s="68"/>
    </row>
    <row r="145" spans="1:10" ht="13.8">
      <c r="A145" s="68" t="s">
        <v>3514</v>
      </c>
      <c r="B145" s="68"/>
      <c r="C145" s="76" t="s">
        <v>198</v>
      </c>
      <c r="D145" s="75"/>
      <c r="E145" s="68" t="s">
        <v>3516</v>
      </c>
      <c r="F145" s="68" t="s">
        <v>4109</v>
      </c>
      <c r="G145" s="74">
        <v>44901</v>
      </c>
      <c r="H145" s="75"/>
      <c r="I145" s="68" t="s">
        <v>18</v>
      </c>
      <c r="J145" s="68"/>
    </row>
    <row r="146" spans="1:10" ht="13.8">
      <c r="A146" s="68" t="s">
        <v>3518</v>
      </c>
      <c r="B146" s="68"/>
      <c r="C146" s="76" t="s">
        <v>45</v>
      </c>
      <c r="D146" s="75"/>
      <c r="E146" s="68" t="s">
        <v>3520</v>
      </c>
      <c r="F146" s="68" t="s">
        <v>4109</v>
      </c>
      <c r="G146" s="74">
        <v>44901</v>
      </c>
      <c r="H146" s="75"/>
      <c r="I146" s="68" t="s">
        <v>18</v>
      </c>
      <c r="J146" s="68"/>
    </row>
    <row r="147" spans="1:10" ht="13.8">
      <c r="A147" s="68" t="s">
        <v>3522</v>
      </c>
      <c r="B147" s="68"/>
      <c r="C147" s="76" t="s">
        <v>157</v>
      </c>
      <c r="D147" s="75"/>
      <c r="E147" s="68" t="s">
        <v>3530</v>
      </c>
      <c r="F147" s="68" t="s">
        <v>4109</v>
      </c>
      <c r="G147" s="74">
        <v>44901</v>
      </c>
      <c r="H147" s="75"/>
      <c r="I147" s="68" t="s">
        <v>18</v>
      </c>
      <c r="J147" s="68"/>
    </row>
    <row r="148" spans="1:10" ht="13.8">
      <c r="A148" s="68" t="s">
        <v>3532</v>
      </c>
      <c r="B148" s="68"/>
      <c r="C148" s="76" t="s">
        <v>46</v>
      </c>
      <c r="D148" s="75"/>
      <c r="E148" s="68" t="s">
        <v>3534</v>
      </c>
      <c r="F148" s="68" t="s">
        <v>4109</v>
      </c>
      <c r="G148" s="74">
        <v>44901</v>
      </c>
      <c r="H148" s="75"/>
      <c r="I148" s="68" t="s">
        <v>18</v>
      </c>
      <c r="J148" s="68"/>
    </row>
    <row r="149" spans="1:10" ht="13.8">
      <c r="A149" s="68" t="s">
        <v>3536</v>
      </c>
      <c r="B149" s="68"/>
      <c r="C149" s="76" t="s">
        <v>27</v>
      </c>
      <c r="D149" s="75"/>
      <c r="E149" s="68" t="s">
        <v>3544</v>
      </c>
      <c r="F149" s="68" t="s">
        <v>4109</v>
      </c>
      <c r="G149" s="74">
        <v>44901</v>
      </c>
      <c r="H149" s="75"/>
      <c r="I149" s="68" t="s">
        <v>18</v>
      </c>
      <c r="J149" s="68"/>
    </row>
    <row r="150" spans="1:10" ht="13.8">
      <c r="A150" s="68" t="s">
        <v>3546</v>
      </c>
      <c r="B150" s="68"/>
      <c r="C150" s="76" t="s">
        <v>47</v>
      </c>
      <c r="D150" s="75"/>
      <c r="E150" s="68" t="s">
        <v>3551</v>
      </c>
      <c r="F150" s="68" t="s">
        <v>4109</v>
      </c>
      <c r="G150" s="74">
        <v>44901</v>
      </c>
      <c r="H150" s="75"/>
      <c r="I150" s="68" t="s">
        <v>18</v>
      </c>
      <c r="J150" s="68"/>
    </row>
    <row r="151" spans="1:10" ht="13.8">
      <c r="A151" s="68" t="s">
        <v>3553</v>
      </c>
      <c r="B151" s="68"/>
      <c r="C151" s="76" t="s">
        <v>199</v>
      </c>
      <c r="D151" s="75"/>
      <c r="E151" s="68" t="s">
        <v>3557</v>
      </c>
      <c r="F151" s="68" t="s">
        <v>4109</v>
      </c>
      <c r="G151" s="74">
        <v>44901</v>
      </c>
      <c r="H151" s="75"/>
      <c r="I151" s="68" t="s">
        <v>18</v>
      </c>
      <c r="J151" s="68"/>
    </row>
    <row r="152" spans="1:10" ht="13.8">
      <c r="A152" s="68" t="s">
        <v>3559</v>
      </c>
      <c r="B152" s="68"/>
      <c r="C152" s="76" t="s">
        <v>82</v>
      </c>
      <c r="D152" s="75"/>
      <c r="E152" s="68" t="s">
        <v>3563</v>
      </c>
      <c r="F152" s="68" t="s">
        <v>4109</v>
      </c>
      <c r="G152" s="74">
        <v>44901</v>
      </c>
      <c r="H152" s="75"/>
      <c r="I152" s="68" t="s">
        <v>18</v>
      </c>
      <c r="J152" s="68"/>
    </row>
    <row r="153" spans="1:10" ht="13.8">
      <c r="A153" s="68" t="s">
        <v>3565</v>
      </c>
      <c r="B153" s="68"/>
      <c r="C153" s="76" t="s">
        <v>200</v>
      </c>
      <c r="D153" s="75"/>
      <c r="E153" s="68" t="s">
        <v>3573</v>
      </c>
      <c r="F153" s="68" t="s">
        <v>4109</v>
      </c>
      <c r="G153" s="74">
        <v>44901</v>
      </c>
      <c r="H153" s="75"/>
      <c r="I153" s="68" t="s">
        <v>18</v>
      </c>
      <c r="J153" s="68"/>
    </row>
    <row r="154" spans="1:10" ht="13.8">
      <c r="A154" s="68" t="s">
        <v>3575</v>
      </c>
      <c r="B154" s="68"/>
      <c r="C154" s="76" t="s">
        <v>182</v>
      </c>
      <c r="D154" s="75"/>
      <c r="E154" s="68" t="s">
        <v>3579</v>
      </c>
      <c r="F154" s="68" t="s">
        <v>4109</v>
      </c>
      <c r="G154" s="74">
        <v>44901</v>
      </c>
      <c r="H154" s="75"/>
      <c r="I154" s="68" t="s">
        <v>18</v>
      </c>
      <c r="J154" s="68"/>
    </row>
    <row r="155" spans="1:10" ht="13.8">
      <c r="A155" s="68" t="s">
        <v>3581</v>
      </c>
      <c r="B155" s="68"/>
      <c r="C155" s="76" t="s">
        <v>201</v>
      </c>
      <c r="D155" s="75"/>
      <c r="E155" s="68" t="s">
        <v>3585</v>
      </c>
      <c r="F155" s="68" t="s">
        <v>4109</v>
      </c>
      <c r="G155" s="74">
        <v>44901</v>
      </c>
      <c r="H155" s="75"/>
      <c r="I155" s="68" t="s">
        <v>18</v>
      </c>
      <c r="J155" s="68"/>
    </row>
    <row r="156" spans="1:10" ht="13.8">
      <c r="A156" s="68" t="s">
        <v>3587</v>
      </c>
      <c r="B156" s="68"/>
      <c r="C156" s="76" t="s">
        <v>98</v>
      </c>
      <c r="D156" s="75"/>
      <c r="E156" s="68" t="s">
        <v>3589</v>
      </c>
      <c r="F156" s="68" t="s">
        <v>4109</v>
      </c>
      <c r="G156" s="74">
        <v>44901</v>
      </c>
      <c r="H156" s="75"/>
      <c r="I156" s="68" t="s">
        <v>18</v>
      </c>
      <c r="J156" s="68"/>
    </row>
    <row r="157" spans="1:10" ht="13.8">
      <c r="A157" s="68" t="s">
        <v>3591</v>
      </c>
      <c r="B157" s="68"/>
      <c r="C157" s="76" t="s">
        <v>21</v>
      </c>
      <c r="D157" s="75"/>
      <c r="E157" s="68" t="s">
        <v>3595</v>
      </c>
      <c r="F157" s="68" t="s">
        <v>4109</v>
      </c>
      <c r="G157" s="74">
        <v>44901</v>
      </c>
      <c r="H157" s="75"/>
      <c r="I157" s="68" t="s">
        <v>18</v>
      </c>
      <c r="J157" s="68"/>
    </row>
    <row r="158" spans="1:10" ht="13.8">
      <c r="A158" s="68" t="s">
        <v>3597</v>
      </c>
      <c r="B158" s="68"/>
      <c r="C158" s="76" t="s">
        <v>99</v>
      </c>
      <c r="D158" s="75"/>
      <c r="E158" s="68" t="s">
        <v>3599</v>
      </c>
      <c r="F158" s="68" t="s">
        <v>4109</v>
      </c>
      <c r="G158" s="74">
        <v>44901</v>
      </c>
      <c r="H158" s="75"/>
      <c r="I158" s="68" t="s">
        <v>18</v>
      </c>
      <c r="J158" s="68"/>
    </row>
    <row r="159" spans="1:10" ht="13.8">
      <c r="A159" s="68" t="s">
        <v>3601</v>
      </c>
      <c r="B159" s="68"/>
      <c r="C159" s="76" t="s">
        <v>83</v>
      </c>
      <c r="D159" s="75"/>
      <c r="E159" s="68" t="s">
        <v>3603</v>
      </c>
      <c r="F159" s="68" t="s">
        <v>4109</v>
      </c>
      <c r="G159" s="74">
        <v>44901</v>
      </c>
      <c r="H159" s="75"/>
      <c r="I159" s="68" t="s">
        <v>18</v>
      </c>
      <c r="J159" s="68"/>
    </row>
    <row r="160" spans="1:10" ht="13.8">
      <c r="A160" s="68" t="s">
        <v>3605</v>
      </c>
      <c r="B160" s="68"/>
      <c r="C160" s="76" t="s">
        <v>202</v>
      </c>
      <c r="D160" s="75"/>
      <c r="E160" s="68" t="s">
        <v>3608</v>
      </c>
      <c r="F160" s="68" t="s">
        <v>4109</v>
      </c>
      <c r="G160" s="74">
        <v>44901</v>
      </c>
      <c r="H160" s="75"/>
      <c r="I160" s="68" t="s">
        <v>18</v>
      </c>
      <c r="J160" s="68"/>
    </row>
    <row r="161" spans="1:10" ht="13.8">
      <c r="A161" s="68" t="s">
        <v>3610</v>
      </c>
      <c r="B161" s="68"/>
      <c r="C161" s="76" t="s">
        <v>84</v>
      </c>
      <c r="D161" s="75"/>
      <c r="E161" s="68" t="s">
        <v>3613</v>
      </c>
      <c r="F161" s="68" t="s">
        <v>4109</v>
      </c>
      <c r="G161" s="74">
        <v>44901</v>
      </c>
      <c r="H161" s="75"/>
      <c r="I161" s="68" t="s">
        <v>18</v>
      </c>
      <c r="J161" s="68"/>
    </row>
    <row r="162" spans="1:10" ht="13.8">
      <c r="A162" s="68" t="s">
        <v>3615</v>
      </c>
      <c r="B162" s="68"/>
      <c r="C162" s="76" t="s">
        <v>132</v>
      </c>
      <c r="D162" s="75"/>
      <c r="E162" s="68" t="s">
        <v>3620</v>
      </c>
      <c r="F162" s="68" t="s">
        <v>4109</v>
      </c>
      <c r="G162" s="74">
        <v>44901</v>
      </c>
      <c r="H162" s="75"/>
      <c r="I162" s="68" t="s">
        <v>18</v>
      </c>
      <c r="J162" s="68"/>
    </row>
    <row r="163" spans="1:10" ht="13.8">
      <c r="A163" s="68" t="s">
        <v>3622</v>
      </c>
      <c r="B163" s="68"/>
      <c r="C163" s="76" t="s">
        <v>26</v>
      </c>
      <c r="D163" s="75"/>
      <c r="E163" s="68" t="s">
        <v>3626</v>
      </c>
      <c r="F163" s="68" t="s">
        <v>4109</v>
      </c>
      <c r="G163" s="74">
        <v>44901</v>
      </c>
      <c r="H163" s="75"/>
      <c r="I163" s="68" t="s">
        <v>18</v>
      </c>
      <c r="J163" s="68"/>
    </row>
    <row r="164" spans="1:10" ht="13.8">
      <c r="A164" s="68" t="s">
        <v>3628</v>
      </c>
      <c r="B164" s="68"/>
      <c r="C164" s="76" t="s">
        <v>203</v>
      </c>
      <c r="D164" s="75"/>
      <c r="E164" s="68" t="s">
        <v>3631</v>
      </c>
      <c r="F164" s="68" t="s">
        <v>4109</v>
      </c>
      <c r="G164" s="74">
        <v>44901</v>
      </c>
      <c r="H164" s="75"/>
      <c r="I164" s="68" t="s">
        <v>18</v>
      </c>
      <c r="J164" s="68"/>
    </row>
    <row r="165" spans="1:10" ht="13.8">
      <c r="A165" s="68" t="s">
        <v>3633</v>
      </c>
      <c r="B165" s="68"/>
      <c r="C165" s="76" t="s">
        <v>100</v>
      </c>
      <c r="D165" s="75"/>
      <c r="E165" s="68" t="s">
        <v>3639</v>
      </c>
      <c r="F165" s="68" t="s">
        <v>4109</v>
      </c>
      <c r="G165" s="74">
        <v>44901</v>
      </c>
      <c r="H165" s="75"/>
      <c r="I165" s="68" t="s">
        <v>18</v>
      </c>
      <c r="J165" s="68"/>
    </row>
    <row r="166" spans="1:10" ht="13.8">
      <c r="A166" s="68" t="s">
        <v>3641</v>
      </c>
      <c r="B166" s="68"/>
      <c r="C166" s="76" t="s">
        <v>133</v>
      </c>
      <c r="D166" s="75"/>
      <c r="E166" s="68" t="s">
        <v>3644</v>
      </c>
      <c r="F166" s="68" t="s">
        <v>4109</v>
      </c>
      <c r="G166" s="74">
        <v>44901</v>
      </c>
      <c r="H166" s="75"/>
      <c r="I166" s="68" t="s">
        <v>18</v>
      </c>
      <c r="J166" s="68"/>
    </row>
    <row r="167" spans="1:10" ht="13.8">
      <c r="A167" s="68" t="s">
        <v>3646</v>
      </c>
      <c r="B167" s="68"/>
      <c r="C167" s="76" t="s">
        <v>204</v>
      </c>
      <c r="D167" s="75"/>
      <c r="E167" s="68" t="s">
        <v>3649</v>
      </c>
      <c r="F167" s="68" t="s">
        <v>4109</v>
      </c>
      <c r="G167" s="74">
        <v>44901</v>
      </c>
      <c r="H167" s="75"/>
      <c r="I167" s="68" t="s">
        <v>18</v>
      </c>
      <c r="J167" s="68"/>
    </row>
    <row r="168" spans="1:10" ht="13.8">
      <c r="A168" s="68" t="s">
        <v>3651</v>
      </c>
      <c r="B168" s="68"/>
      <c r="C168" s="76" t="s">
        <v>158</v>
      </c>
      <c r="D168" s="75"/>
      <c r="E168" s="68" t="s">
        <v>3654</v>
      </c>
      <c r="F168" s="68" t="s">
        <v>4109</v>
      </c>
      <c r="G168" s="74">
        <v>44901</v>
      </c>
      <c r="H168" s="75"/>
      <c r="I168" s="68" t="s">
        <v>18</v>
      </c>
      <c r="J168" s="68"/>
    </row>
    <row r="169" spans="1:10" ht="13.8">
      <c r="A169" s="68" t="s">
        <v>3656</v>
      </c>
      <c r="B169" s="68"/>
      <c r="C169" s="76" t="s">
        <v>205</v>
      </c>
      <c r="D169" s="75"/>
      <c r="E169" s="68" t="s">
        <v>3658</v>
      </c>
      <c r="F169" s="68" t="s">
        <v>4109</v>
      </c>
      <c r="G169" s="74">
        <v>44901</v>
      </c>
      <c r="H169" s="75"/>
      <c r="I169" s="68" t="s">
        <v>18</v>
      </c>
      <c r="J169" s="68"/>
    </row>
    <row r="170" spans="1:10" ht="13.8">
      <c r="A170" s="68" t="s">
        <v>3660</v>
      </c>
      <c r="B170" s="68"/>
      <c r="C170" s="76" t="s">
        <v>101</v>
      </c>
      <c r="D170" s="75"/>
      <c r="E170" s="68" t="s">
        <v>3663</v>
      </c>
      <c r="F170" s="68" t="s">
        <v>4109</v>
      </c>
      <c r="G170" s="74">
        <v>44901</v>
      </c>
      <c r="H170" s="75"/>
      <c r="I170" s="68" t="s">
        <v>18</v>
      </c>
      <c r="J170" s="68"/>
    </row>
    <row r="171" spans="1:10" ht="13.8">
      <c r="A171" s="68" t="s">
        <v>3665</v>
      </c>
      <c r="B171" s="68"/>
      <c r="C171" s="76" t="s">
        <v>206</v>
      </c>
      <c r="D171" s="75"/>
      <c r="E171" s="68" t="s">
        <v>3671</v>
      </c>
      <c r="F171" s="68" t="s">
        <v>4109</v>
      </c>
      <c r="G171" s="74">
        <v>44901</v>
      </c>
      <c r="H171" s="75"/>
      <c r="I171" s="68" t="s">
        <v>18</v>
      </c>
      <c r="J171" s="68"/>
    </row>
    <row r="172" spans="1:10" ht="13.8">
      <c r="A172" s="68" t="s">
        <v>3673</v>
      </c>
      <c r="B172" s="68"/>
      <c r="C172" s="76" t="s">
        <v>207</v>
      </c>
      <c r="D172" s="75"/>
      <c r="E172" s="68" t="s">
        <v>3677</v>
      </c>
      <c r="F172" s="68" t="s">
        <v>4109</v>
      </c>
      <c r="G172" s="74">
        <v>44901</v>
      </c>
      <c r="H172" s="75"/>
      <c r="I172" s="68" t="s">
        <v>18</v>
      </c>
      <c r="J172" s="68"/>
    </row>
    <row r="173" spans="1:10" ht="13.8">
      <c r="A173" s="68" t="s">
        <v>3680</v>
      </c>
      <c r="B173" s="68"/>
      <c r="C173" s="76" t="s">
        <v>102</v>
      </c>
      <c r="D173" s="75"/>
      <c r="E173" s="68" t="s">
        <v>3683</v>
      </c>
      <c r="F173" s="68" t="s">
        <v>4109</v>
      </c>
      <c r="G173" s="74">
        <v>44901</v>
      </c>
      <c r="H173" s="75"/>
      <c r="I173" s="68" t="s">
        <v>18</v>
      </c>
      <c r="J173" s="68"/>
    </row>
    <row r="174" spans="1:10" ht="13.8">
      <c r="A174" s="68" t="s">
        <v>3685</v>
      </c>
      <c r="B174" s="68"/>
      <c r="C174" s="76" t="s">
        <v>208</v>
      </c>
      <c r="D174" s="75"/>
      <c r="E174" s="68" t="s">
        <v>3687</v>
      </c>
      <c r="F174" s="68" t="s">
        <v>4109</v>
      </c>
      <c r="G174" s="74">
        <v>44901</v>
      </c>
      <c r="H174" s="75"/>
      <c r="I174" s="68" t="s">
        <v>18</v>
      </c>
      <c r="J174" s="68"/>
    </row>
    <row r="175" spans="1:10" ht="13.8">
      <c r="A175" s="68" t="s">
        <v>3689</v>
      </c>
      <c r="B175" s="68"/>
      <c r="C175" s="76" t="s">
        <v>103</v>
      </c>
      <c r="D175" s="75"/>
      <c r="E175" s="68" t="s">
        <v>3694</v>
      </c>
      <c r="F175" s="68" t="s">
        <v>4109</v>
      </c>
      <c r="G175" s="74">
        <v>44901</v>
      </c>
      <c r="H175" s="75"/>
      <c r="I175" s="68" t="s">
        <v>18</v>
      </c>
      <c r="J175" s="68"/>
    </row>
    <row r="176" spans="1:10" ht="13.8">
      <c r="A176" s="68" t="s">
        <v>3696</v>
      </c>
      <c r="B176" s="68"/>
      <c r="C176" s="76" t="s">
        <v>209</v>
      </c>
      <c r="D176" s="75"/>
      <c r="E176" s="68" t="s">
        <v>3700</v>
      </c>
      <c r="F176" s="68" t="s">
        <v>4109</v>
      </c>
      <c r="G176" s="74">
        <v>44901</v>
      </c>
      <c r="H176" s="75"/>
      <c r="I176" s="68" t="s">
        <v>18</v>
      </c>
      <c r="J176" s="68"/>
    </row>
    <row r="177" spans="1:10" ht="13.8">
      <c r="A177" s="68" t="s">
        <v>3702</v>
      </c>
      <c r="B177" s="68"/>
      <c r="C177" s="76" t="s">
        <v>183</v>
      </c>
      <c r="D177" s="75"/>
      <c r="E177" s="68" t="s">
        <v>3707</v>
      </c>
      <c r="F177" s="68" t="s">
        <v>4109</v>
      </c>
      <c r="G177" s="74">
        <v>44901</v>
      </c>
      <c r="H177" s="75"/>
      <c r="I177" s="68" t="s">
        <v>18</v>
      </c>
      <c r="J177" s="68"/>
    </row>
    <row r="178" spans="1:10" ht="13.8">
      <c r="A178" s="68" t="s">
        <v>3709</v>
      </c>
      <c r="B178" s="68"/>
      <c r="C178" s="76" t="s">
        <v>210</v>
      </c>
      <c r="D178" s="75"/>
      <c r="E178" s="68" t="s">
        <v>3713</v>
      </c>
      <c r="F178" s="68" t="s">
        <v>4109</v>
      </c>
      <c r="G178" s="74">
        <v>44901</v>
      </c>
      <c r="H178" s="75"/>
      <c r="I178" s="68" t="s">
        <v>18</v>
      </c>
      <c r="J178" s="68"/>
    </row>
    <row r="179" spans="1:10" ht="13.8">
      <c r="A179" s="68" t="s">
        <v>3715</v>
      </c>
      <c r="B179" s="68"/>
      <c r="C179" s="76" t="s">
        <v>211</v>
      </c>
      <c r="D179" s="75"/>
      <c r="E179" s="68" t="s">
        <v>3719</v>
      </c>
      <c r="F179" s="68" t="s">
        <v>4109</v>
      </c>
      <c r="G179" s="74">
        <v>44901</v>
      </c>
      <c r="H179" s="75"/>
      <c r="I179" s="68" t="s">
        <v>18</v>
      </c>
      <c r="J179" s="68"/>
    </row>
    <row r="180" spans="1:10" ht="13.8">
      <c r="A180" s="68" t="s">
        <v>3721</v>
      </c>
      <c r="B180" s="68"/>
      <c r="C180" s="76" t="s">
        <v>159</v>
      </c>
      <c r="D180" s="75"/>
      <c r="E180" s="68" t="s">
        <v>3728</v>
      </c>
      <c r="F180" s="68" t="s">
        <v>4109</v>
      </c>
      <c r="G180" s="74">
        <v>44901</v>
      </c>
      <c r="H180" s="75"/>
      <c r="I180" s="68" t="s">
        <v>18</v>
      </c>
      <c r="J180" s="68"/>
    </row>
    <row r="182" spans="1:10" ht="13.8"/>
    <row r="183" spans="1:10" ht="13.8"/>
    <row r="184" spans="1:10" ht="13.8"/>
    <row r="185" spans="1:10" ht="13.8"/>
    <row r="186" spans="1:10" ht="13.8"/>
    <row r="187" spans="1:10" ht="13.8"/>
    <row r="188" spans="1:10" ht="13.8"/>
    <row r="189" spans="1:10" ht="13.8"/>
    <row r="190" spans="1:10" ht="13.8"/>
    <row r="191" spans="1:10" ht="13.8"/>
    <row r="192" spans="1:10" ht="13.8"/>
    <row r="193" ht="13.8"/>
    <row r="194" ht="13.8"/>
    <row r="195" ht="13.8"/>
    <row r="196" ht="13.8"/>
    <row r="197" ht="13.8"/>
    <row r="198" ht="13.8"/>
    <row r="199" ht="13.8"/>
    <row r="200" ht="13.8"/>
    <row r="201" ht="13.8"/>
    <row r="202" ht="13.8"/>
    <row r="203" ht="13.8"/>
    <row r="204" ht="13.8"/>
    <row r="205" ht="13.8"/>
    <row r="206" ht="13.8"/>
    <row r="207" ht="13.8"/>
    <row r="208" ht="13.8"/>
    <row r="209" ht="13.8"/>
    <row r="210" ht="13.8"/>
    <row r="211" ht="13.8"/>
    <row r="212" ht="13.8"/>
    <row r="213" ht="13.8"/>
    <row r="214" ht="13.8"/>
    <row r="215" ht="13.8"/>
    <row r="216" ht="13.8"/>
    <row r="217" ht="13.8"/>
    <row r="218" ht="13.8"/>
    <row r="219" ht="13.8"/>
    <row r="220" ht="13.8"/>
    <row r="221" ht="13.8"/>
    <row r="222" ht="13.8"/>
    <row r="223" ht="13.8"/>
    <row r="224" ht="13.8"/>
    <row r="225" ht="13.8"/>
    <row r="226" ht="13.8"/>
    <row r="227" ht="13.8"/>
    <row r="228" ht="13.8"/>
    <row r="229" ht="13.8"/>
    <row r="230" ht="13.8"/>
    <row r="231" ht="13.8"/>
    <row r="232" ht="13.8"/>
    <row r="233" ht="13.8"/>
    <row r="234" ht="13.8"/>
    <row r="235" ht="13.8"/>
    <row r="236" ht="13.8"/>
    <row r="237" ht="13.8"/>
    <row r="238" ht="13.8"/>
    <row r="239" ht="13.8"/>
    <row r="240" ht="13.8"/>
    <row r="241" ht="13.8"/>
    <row r="242" ht="13.8"/>
    <row r="243" ht="13.8"/>
    <row r="244" ht="13.8"/>
    <row r="245" ht="13.8"/>
    <row r="246" ht="13.8"/>
    <row r="247" ht="13.8"/>
    <row r="248" ht="13.8"/>
    <row r="249" ht="13.8"/>
    <row r="250" ht="13.8"/>
    <row r="251" ht="13.8"/>
    <row r="252" ht="13.8"/>
    <row r="253" ht="13.8"/>
    <row r="254" ht="13.8"/>
    <row r="255" ht="13.8"/>
    <row r="256" ht="13.8"/>
    <row r="257" ht="13.8"/>
    <row r="258" ht="13.8"/>
    <row r="259" ht="13.8"/>
    <row r="260" ht="13.8"/>
    <row r="261" ht="13.8"/>
    <row r="262" ht="13.8"/>
    <row r="263" ht="13.8"/>
    <row r="264" ht="13.8"/>
    <row r="265" ht="13.8"/>
    <row r="266" ht="13.8"/>
    <row r="267" ht="13.8"/>
    <row r="268" ht="13.8"/>
    <row r="269" ht="13.8"/>
    <row r="270" ht="13.8"/>
    <row r="271" ht="13.8"/>
    <row r="272" ht="13.8"/>
    <row r="273" ht="13.8"/>
    <row r="274" ht="13.8"/>
    <row r="275" ht="13.8"/>
    <row r="276" ht="13.8"/>
    <row r="277" ht="13.8"/>
    <row r="278" ht="13.8"/>
    <row r="279" ht="13.8"/>
    <row r="280" ht="13.8"/>
    <row r="281" ht="13.8"/>
    <row r="282" ht="13.8"/>
    <row r="283" ht="13.8"/>
    <row r="284" ht="13.8"/>
    <row r="285" ht="13.8"/>
    <row r="286" ht="13.8"/>
    <row r="287" ht="13.8"/>
    <row r="288" ht="13.8"/>
    <row r="289" ht="13.8"/>
    <row r="290" ht="13.8"/>
    <row r="291" ht="13.8"/>
    <row r="292" ht="13.8"/>
    <row r="293" ht="13.8"/>
    <row r="294" ht="13.8"/>
    <row r="295" ht="13.8"/>
    <row r="296" ht="13.8"/>
    <row r="297" ht="13.8"/>
    <row r="298" ht="13.8"/>
    <row r="299" ht="13.8"/>
    <row r="300" ht="13.8"/>
    <row r="301" ht="13.8"/>
    <row r="302" ht="13.8"/>
    <row r="303" ht="13.8"/>
    <row r="304" ht="13.8"/>
    <row r="305" ht="13.8"/>
    <row r="306" ht="13.8"/>
    <row r="307" ht="13.8"/>
    <row r="308" ht="13.8"/>
    <row r="309" ht="13.8"/>
    <row r="310" ht="13.8"/>
    <row r="311" ht="13.8"/>
    <row r="312" ht="13.8"/>
    <row r="313" ht="13.8"/>
    <row r="314" ht="13.8"/>
    <row r="315" ht="13.8"/>
    <row r="316" ht="13.8"/>
    <row r="317" ht="13.8"/>
    <row r="318" ht="13.8"/>
    <row r="319" ht="13.8"/>
    <row r="320"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row r="368" ht="13.8"/>
    <row r="369" ht="13.8"/>
    <row r="370" ht="13.8"/>
    <row r="371" ht="13.8"/>
    <row r="372" ht="13.8"/>
    <row r="373" ht="13.8"/>
    <row r="374" ht="13.8"/>
    <row r="375" ht="13.8"/>
    <row r="376" ht="13.8"/>
    <row r="377" ht="13.8"/>
    <row r="378" ht="13.8"/>
    <row r="379" ht="13.8"/>
    <row r="380" ht="13.8"/>
    <row r="381" ht="13.8"/>
    <row r="382" ht="13.8"/>
    <row r="383" ht="13.8"/>
    <row r="384" ht="13.8"/>
    <row r="385" ht="13.8"/>
    <row r="386" ht="13.8"/>
    <row r="387" ht="13.8"/>
    <row r="388" ht="13.8"/>
    <row r="389" ht="13.8"/>
    <row r="390" ht="13.8"/>
    <row r="391" ht="13.8"/>
    <row r="392" ht="13.8"/>
    <row r="393" ht="13.8"/>
    <row r="394" ht="13.8"/>
    <row r="395" ht="13.8"/>
    <row r="396" ht="13.8"/>
    <row r="397" ht="13.8"/>
    <row r="398" ht="13.8"/>
    <row r="399" ht="13.8"/>
    <row r="400" ht="13.8"/>
    <row r="401" ht="13.8"/>
    <row r="402" ht="13.8"/>
    <row r="403" ht="13.8"/>
    <row r="404" ht="13.8"/>
    <row r="405" ht="13.8"/>
    <row r="406" ht="13.8"/>
    <row r="407" ht="13.8"/>
    <row r="408" ht="13.8"/>
    <row r="409" ht="13.8"/>
    <row r="410" ht="13.8"/>
    <row r="411" ht="13.8"/>
    <row r="412" ht="13.8"/>
    <row r="413" ht="13.8"/>
    <row r="414" ht="13.8"/>
    <row r="415" ht="13.8"/>
    <row r="416" ht="13.8"/>
    <row r="417" ht="13.8"/>
    <row r="418" ht="13.8"/>
    <row r="419" ht="13.8"/>
    <row r="420" ht="13.8"/>
    <row r="421" ht="13.8"/>
    <row r="422" ht="13.8"/>
    <row r="423" ht="13.8"/>
    <row r="424" ht="13.8"/>
    <row r="425" ht="13.8"/>
    <row r="426" ht="13.8"/>
    <row r="427" ht="13.8"/>
    <row r="428" ht="13.8"/>
    <row r="429" ht="13.8"/>
    <row r="430" ht="13.8"/>
    <row r="431" ht="13.8"/>
    <row r="432" ht="13.8"/>
    <row r="433" ht="13.8"/>
    <row r="434" ht="13.8"/>
    <row r="435" ht="13.8"/>
    <row r="436" ht="13.8"/>
    <row r="437" ht="13.8"/>
    <row r="438" ht="13.8"/>
    <row r="439" ht="13.8"/>
    <row r="440" ht="13.8"/>
    <row r="441" ht="13.8"/>
    <row r="442" ht="13.8"/>
    <row r="443" ht="13.8"/>
    <row r="444" ht="13.8"/>
    <row r="445" ht="13.8"/>
    <row r="446" ht="13.8"/>
    <row r="447" ht="13.8"/>
    <row r="448" ht="13.8"/>
    <row r="449" ht="13.8"/>
    <row r="450" ht="13.8"/>
    <row r="451" ht="13.8"/>
    <row r="452" ht="13.8"/>
    <row r="453" ht="13.8"/>
    <row r="454" ht="13.8"/>
    <row r="455" ht="13.8"/>
    <row r="456" ht="13.8"/>
    <row r="457" ht="13.8"/>
    <row r="458" ht="13.8"/>
    <row r="459" ht="13.8"/>
    <row r="460" ht="13.8"/>
    <row r="461" ht="13.8"/>
    <row r="462" ht="13.8"/>
    <row r="463" ht="13.8"/>
    <row r="464" ht="13.8"/>
    <row r="465" ht="13.8"/>
    <row r="466" ht="13.8"/>
    <row r="467" ht="13.8"/>
    <row r="468" ht="13.8"/>
    <row r="469" ht="13.8"/>
    <row r="470" ht="13.8"/>
    <row r="471" ht="13.8"/>
    <row r="472" ht="13.8"/>
    <row r="473" ht="13.8"/>
    <row r="474" ht="13.8"/>
    <row r="475" ht="13.8"/>
    <row r="476" ht="13.8"/>
    <row r="477" ht="13.8"/>
    <row r="478" ht="13.8"/>
    <row r="479" ht="13.8"/>
    <row r="480" ht="13.8"/>
    <row r="481" ht="13.8"/>
    <row r="482" ht="13.8"/>
    <row r="483" ht="13.8"/>
    <row r="484" ht="13.8"/>
    <row r="485" ht="13.8"/>
    <row r="486" ht="13.8"/>
    <row r="487" ht="13.8"/>
    <row r="488" ht="13.8"/>
    <row r="489" ht="13.8"/>
    <row r="490" ht="13.8"/>
    <row r="491" ht="13.8"/>
    <row r="492" ht="13.8"/>
    <row r="493" ht="13.8"/>
    <row r="494" ht="13.8"/>
    <row r="495" ht="13.8"/>
    <row r="496" ht="13.8"/>
    <row r="497" ht="13.8"/>
    <row r="498" ht="13.8"/>
    <row r="499" ht="13.8"/>
    <row r="500" ht="13.8"/>
    <row r="501" ht="13.8"/>
    <row r="502" ht="13.8"/>
    <row r="503" ht="13.8"/>
    <row r="504" ht="13.8"/>
    <row r="505" ht="13.8"/>
    <row r="506" ht="13.8"/>
    <row r="507" ht="13.8"/>
    <row r="508" ht="13.8"/>
    <row r="509" ht="13.8"/>
    <row r="510" ht="13.8"/>
    <row r="511" ht="13.8"/>
    <row r="512" ht="13.8"/>
    <row r="513" ht="13.8"/>
    <row r="514" ht="13.8"/>
    <row r="515" ht="13.8"/>
    <row r="516" ht="13.8"/>
    <row r="517" ht="13.8"/>
    <row r="518" ht="13.8"/>
    <row r="519" ht="13.8"/>
    <row r="520" ht="13.8"/>
    <row r="521" ht="13.8"/>
    <row r="522" ht="13.8"/>
    <row r="523" ht="13.8"/>
    <row r="524" ht="13.8"/>
    <row r="525" ht="13.8"/>
    <row r="526" ht="13.8"/>
    <row r="527" ht="13.8"/>
    <row r="528" ht="13.8"/>
    <row r="529" ht="13.8"/>
    <row r="530" ht="13.8"/>
    <row r="531" ht="13.8"/>
    <row r="532" ht="13.8"/>
    <row r="533" ht="13.8"/>
    <row r="534" ht="13.8"/>
    <row r="535" ht="13.8"/>
    <row r="536" ht="13.8"/>
    <row r="537" ht="13.8"/>
    <row r="538" ht="13.8"/>
    <row r="539" ht="13.8"/>
    <row r="540" ht="13.8"/>
    <row r="541" ht="13.8"/>
    <row r="542" ht="13.8"/>
    <row r="543" ht="13.8"/>
    <row r="544" ht="13.8"/>
    <row r="545" ht="13.8"/>
    <row r="546" ht="13.8"/>
    <row r="547" ht="13.8"/>
    <row r="548" ht="13.8"/>
    <row r="549" ht="13.8"/>
    <row r="550" ht="13.8"/>
    <row r="551" ht="13.8"/>
    <row r="552" ht="13.8"/>
    <row r="553" ht="13.8"/>
    <row r="554" ht="13.8"/>
    <row r="555" ht="13.8"/>
    <row r="556" ht="13.8"/>
    <row r="557" ht="13.8"/>
    <row r="558" ht="13.8"/>
    <row r="559" ht="13.8"/>
    <row r="560" ht="13.8"/>
    <row r="561" ht="13.8"/>
    <row r="562" ht="13.8"/>
    <row r="563" ht="13.8"/>
    <row r="564" ht="13.8"/>
    <row r="565" ht="13.8"/>
    <row r="566" ht="13.8"/>
    <row r="567" ht="13.8"/>
    <row r="568" ht="13.8"/>
    <row r="569" ht="13.8"/>
    <row r="570" ht="13.8"/>
    <row r="571" ht="13.8"/>
    <row r="572" ht="13.8"/>
    <row r="573" ht="13.8"/>
    <row r="574" ht="13.8"/>
    <row r="575" ht="13.8"/>
    <row r="576" ht="13.8"/>
    <row r="577" ht="13.8"/>
    <row r="578" ht="13.8"/>
    <row r="579" ht="13.8"/>
    <row r="580" ht="13.8"/>
    <row r="581" ht="13.8"/>
    <row r="582" ht="13.8"/>
    <row r="583" ht="13.8"/>
    <row r="584" ht="13.8"/>
    <row r="585" ht="13.8"/>
    <row r="586" ht="13.8"/>
    <row r="587" ht="13.8"/>
    <row r="588" ht="13.8"/>
    <row r="589" ht="13.8"/>
    <row r="590" ht="13.8"/>
    <row r="591" ht="13.8"/>
    <row r="592" ht="13.8"/>
    <row r="593" ht="13.8"/>
    <row r="594" ht="13.8"/>
    <row r="595" ht="13.8"/>
    <row r="596" ht="13.8"/>
    <row r="597" ht="13.8"/>
    <row r="598" ht="13.8"/>
    <row r="599" ht="13.8"/>
    <row r="600" ht="13.8"/>
    <row r="601" ht="13.8"/>
    <row r="602" ht="13.8"/>
    <row r="603" ht="13.8"/>
    <row r="604" ht="13.8"/>
    <row r="605" ht="13.8"/>
    <row r="606" ht="13.8"/>
    <row r="607" ht="13.8"/>
    <row r="608" ht="13.8"/>
    <row r="609" ht="13.8"/>
    <row r="610" ht="13.8"/>
    <row r="611" ht="13.8"/>
    <row r="612" ht="13.8"/>
    <row r="613" ht="13.8"/>
    <row r="614" ht="13.8"/>
    <row r="615" ht="13.8"/>
    <row r="616" ht="13.8"/>
    <row r="617" ht="13.8"/>
    <row r="618" ht="13.8"/>
    <row r="619" ht="13.8"/>
    <row r="620" ht="13.8"/>
    <row r="621" ht="13.8"/>
    <row r="622" ht="13.8"/>
    <row r="623" ht="13.8"/>
    <row r="624" ht="13.8"/>
    <row r="625" ht="13.8"/>
    <row r="626" ht="13.8"/>
    <row r="627" ht="13.8"/>
    <row r="628" ht="13.8"/>
    <row r="629" ht="13.8"/>
    <row r="630" ht="13.8"/>
    <row r="631" ht="13.8"/>
    <row r="632" ht="13.8"/>
    <row r="633" ht="13.8"/>
    <row r="634" ht="13.8"/>
    <row r="635" ht="13.8"/>
    <row r="636" ht="13.8"/>
    <row r="637" ht="13.8"/>
    <row r="638" ht="13.8"/>
    <row r="639" ht="13.8"/>
    <row r="640" ht="13.8"/>
    <row r="641" ht="13.8"/>
    <row r="642" ht="13.8"/>
    <row r="643" ht="13.8"/>
    <row r="644" ht="13.8"/>
    <row r="645" ht="13.8"/>
    <row r="646" ht="13.8"/>
    <row r="647" ht="13.8"/>
    <row r="648" ht="13.8"/>
    <row r="649" ht="13.8"/>
    <row r="650" ht="13.8"/>
    <row r="651" ht="13.8"/>
    <row r="652" ht="13.8"/>
    <row r="653" ht="13.8"/>
    <row r="654" ht="13.8"/>
    <row r="655" ht="13.8"/>
    <row r="656" ht="13.8"/>
    <row r="657" ht="13.8"/>
    <row r="658" ht="13.8"/>
    <row r="659" ht="13.8"/>
    <row r="660" ht="13.8"/>
    <row r="661" ht="13.8"/>
    <row r="662" ht="13.8"/>
    <row r="663" ht="13.8"/>
    <row r="664" ht="13.8"/>
    <row r="665" ht="13.8"/>
    <row r="666" ht="13.8"/>
    <row r="667" ht="13.8"/>
    <row r="668" ht="13.8"/>
    <row r="669" ht="13.8"/>
    <row r="670" ht="13.8"/>
    <row r="671" ht="13.8"/>
    <row r="672" ht="13.8"/>
    <row r="673" ht="13.8"/>
    <row r="674" ht="13.8"/>
    <row r="675" ht="13.8"/>
    <row r="676" ht="13.8"/>
    <row r="677" ht="13.8"/>
    <row r="678" ht="13.8"/>
    <row r="679" ht="13.8"/>
    <row r="680" ht="13.8"/>
    <row r="681" ht="13.8"/>
    <row r="682" ht="13.8"/>
    <row r="683" ht="13.8"/>
    <row r="684" ht="13.8"/>
    <row r="685" ht="13.8"/>
    <row r="686" ht="13.8"/>
    <row r="687" ht="13.8"/>
    <row r="688" ht="13.8"/>
    <row r="689" ht="13.8"/>
    <row r="690" ht="13.8"/>
    <row r="691" ht="13.8"/>
    <row r="692" ht="13.8"/>
    <row r="693" ht="13.8"/>
    <row r="694" ht="13.8"/>
    <row r="695" ht="13.8"/>
    <row r="696" ht="13.8"/>
    <row r="697" ht="13.8"/>
    <row r="698" ht="13.8"/>
    <row r="699" ht="13.8"/>
    <row r="700" ht="13.8"/>
    <row r="701" ht="13.8"/>
    <row r="702" ht="13.8"/>
    <row r="703" ht="13.8"/>
    <row r="704" ht="13.8"/>
    <row r="705" ht="13.8"/>
    <row r="706" ht="13.8"/>
    <row r="707" ht="13.8"/>
    <row r="708" ht="13.8"/>
    <row r="709" ht="13.8"/>
    <row r="710" ht="13.8"/>
    <row r="711" ht="13.8"/>
    <row r="712" ht="13.8"/>
    <row r="713" ht="13.8"/>
    <row r="714" ht="13.8"/>
    <row r="715" ht="13.8"/>
    <row r="716" ht="13.8"/>
    <row r="717" ht="13.8"/>
    <row r="718" ht="13.8"/>
    <row r="719" ht="13.8"/>
    <row r="720" ht="13.8"/>
    <row r="721" ht="13.8"/>
    <row r="722" ht="13.8"/>
    <row r="723" ht="13.8"/>
    <row r="724" ht="13.8"/>
    <row r="725" ht="13.8"/>
    <row r="726" ht="13.8"/>
    <row r="727" ht="13.8"/>
    <row r="728" ht="13.8"/>
    <row r="729" ht="13.8"/>
    <row r="730" ht="13.8"/>
    <row r="731" ht="13.8"/>
    <row r="732" ht="13.8"/>
    <row r="733" ht="13.8"/>
    <row r="734" ht="13.8"/>
    <row r="735" ht="13.8"/>
    <row r="736" ht="13.8"/>
    <row r="737" ht="13.8"/>
    <row r="738" ht="13.8"/>
    <row r="739" ht="13.8"/>
    <row r="740" ht="13.8"/>
    <row r="741" ht="13.8"/>
    <row r="742" ht="13.8"/>
    <row r="743" ht="13.8"/>
    <row r="744" ht="13.8"/>
    <row r="745" ht="13.8"/>
    <row r="746" ht="13.8"/>
    <row r="747" ht="13.8"/>
    <row r="748" ht="13.8"/>
    <row r="749" ht="13.8"/>
    <row r="750" ht="13.8"/>
    <row r="751" ht="13.8"/>
    <row r="752" ht="13.8"/>
    <row r="753" ht="13.8"/>
    <row r="754" ht="13.8"/>
    <row r="755" ht="13.8"/>
    <row r="756" ht="13.8"/>
    <row r="757" ht="13.8"/>
    <row r="758" ht="13.8"/>
    <row r="759" ht="13.8"/>
    <row r="760" ht="13.8"/>
    <row r="761" ht="13.8"/>
    <row r="762" ht="13.8"/>
    <row r="763" ht="13.8"/>
    <row r="764" ht="13.8"/>
    <row r="765" ht="13.8"/>
    <row r="766" ht="13.8"/>
    <row r="767" ht="13.8"/>
    <row r="768" ht="13.8"/>
    <row r="769" ht="13.8"/>
    <row r="770" ht="13.8"/>
    <row r="771" ht="13.8"/>
    <row r="772" ht="13.8"/>
    <row r="773" ht="13.8"/>
    <row r="774" ht="13.8"/>
    <row r="775" ht="13.8"/>
    <row r="776" ht="13.8"/>
    <row r="777" ht="13.8"/>
    <row r="778" ht="13.8"/>
    <row r="779" ht="13.8"/>
    <row r="780" ht="13.8"/>
    <row r="781" ht="13.8"/>
    <row r="782" ht="13.8"/>
    <row r="783" ht="13.8"/>
    <row r="784" ht="13.8"/>
    <row r="785" ht="13.8"/>
    <row r="786" ht="13.8"/>
    <row r="787" ht="13.8"/>
    <row r="788" ht="13.8"/>
    <row r="789" ht="13.8"/>
    <row r="790" ht="13.8"/>
    <row r="791" ht="13.8"/>
    <row r="792" ht="13.8"/>
    <row r="793" ht="13.8"/>
    <row r="794" ht="13.8"/>
    <row r="795" ht="13.8"/>
    <row r="796" ht="13.8"/>
    <row r="797" ht="13.8"/>
    <row r="798" ht="13.8"/>
    <row r="799" ht="13.8"/>
    <row r="800" ht="13.8"/>
    <row r="801" ht="13.8"/>
    <row r="802" ht="13.8"/>
    <row r="803" ht="13.8"/>
    <row r="804" ht="13.8"/>
    <row r="805" ht="13.8"/>
    <row r="806" ht="13.8"/>
    <row r="807" ht="13.8"/>
    <row r="808" ht="13.8"/>
    <row r="809" ht="13.8"/>
    <row r="810" ht="13.8"/>
    <row r="811" ht="13.8"/>
    <row r="812" ht="13.8"/>
    <row r="813" ht="13.8"/>
    <row r="814" ht="13.8"/>
    <row r="815" ht="13.8"/>
    <row r="816" ht="13.8"/>
    <row r="817" ht="13.8"/>
    <row r="818" ht="13.8"/>
    <row r="819" ht="13.8"/>
    <row r="820" ht="13.8"/>
    <row r="821" ht="13.8"/>
    <row r="822" ht="13.8"/>
    <row r="823" ht="13.8"/>
    <row r="824" ht="13.8"/>
    <row r="825" ht="13.8"/>
    <row r="826" ht="13.8"/>
    <row r="827" ht="13.8"/>
    <row r="828" ht="13.8"/>
    <row r="829" ht="13.8"/>
    <row r="830" ht="13.8"/>
    <row r="831" ht="13.8"/>
    <row r="832" ht="13.8"/>
    <row r="833" ht="13.8"/>
    <row r="834" ht="13.8"/>
    <row r="835" ht="13.8"/>
    <row r="836" ht="13.8"/>
    <row r="837" ht="13.8"/>
    <row r="838" ht="13.8"/>
    <row r="839" ht="13.8"/>
    <row r="840" ht="13.8"/>
    <row r="841" ht="13.8"/>
    <row r="842" ht="13.8"/>
    <row r="843" ht="13.8"/>
    <row r="844" ht="13.8"/>
    <row r="845" ht="13.8"/>
    <row r="846" ht="13.8"/>
    <row r="847" ht="13.8"/>
    <row r="848" ht="13.8"/>
    <row r="849" ht="13.8"/>
    <row r="850" ht="13.8"/>
    <row r="851" ht="13.8"/>
    <row r="852" ht="13.8"/>
    <row r="853" ht="13.8"/>
    <row r="854" ht="13.8"/>
    <row r="855" ht="13.8"/>
    <row r="856" ht="13.8"/>
    <row r="857" ht="13.8"/>
    <row r="858" ht="13.8"/>
    <row r="859" ht="13.8"/>
    <row r="860" ht="13.8"/>
    <row r="861" ht="13.8"/>
    <row r="862" ht="13.8"/>
    <row r="863" ht="13.8"/>
    <row r="864" ht="13.8"/>
    <row r="865" ht="13.8"/>
    <row r="866" ht="13.8"/>
    <row r="867" ht="13.8"/>
    <row r="868" ht="13.8"/>
    <row r="869" ht="13.8"/>
    <row r="870" ht="13.8"/>
    <row r="871" ht="13.8"/>
    <row r="872" ht="13.8"/>
    <row r="873" ht="13.8"/>
    <row r="874" ht="13.8"/>
    <row r="875" ht="13.8"/>
    <row r="876" ht="13.8"/>
    <row r="877" ht="13.8"/>
    <row r="878" ht="13.8"/>
    <row r="879" ht="13.8"/>
    <row r="880" ht="13.8"/>
    <row r="881" ht="13.8"/>
    <row r="882" ht="13.8"/>
    <row r="883" ht="13.8"/>
    <row r="884" ht="13.8"/>
    <row r="885" ht="13.8"/>
    <row r="886" ht="13.8"/>
    <row r="887" ht="13.8"/>
    <row r="888" ht="13.8"/>
    <row r="889" ht="13.8"/>
    <row r="890" ht="13.8"/>
    <row r="891" ht="13.8"/>
    <row r="892" ht="13.8"/>
    <row r="893" ht="13.8"/>
    <row r="894" ht="13.8"/>
    <row r="895" ht="13.8"/>
    <row r="896" ht="13.8"/>
    <row r="897" ht="13.8"/>
    <row r="898" ht="13.8"/>
    <row r="899" ht="13.8"/>
    <row r="900" ht="13.8"/>
    <row r="901" ht="13.8"/>
    <row r="902" ht="13.8"/>
    <row r="903" ht="13.8"/>
    <row r="904" ht="13.8"/>
    <row r="905" ht="13.8"/>
    <row r="906" ht="13.8"/>
    <row r="907" ht="13.8"/>
    <row r="908" ht="13.8"/>
    <row r="909" ht="13.8"/>
    <row r="910" ht="13.8"/>
    <row r="911" ht="13.8"/>
    <row r="912" ht="13.8"/>
    <row r="913" ht="13.8"/>
    <row r="914" ht="13.8"/>
    <row r="915" ht="13.8"/>
    <row r="916" ht="13.8"/>
    <row r="917" ht="13.8"/>
    <row r="918" ht="13.8"/>
    <row r="919" ht="13.8"/>
    <row r="920" ht="13.8"/>
    <row r="921" ht="13.8"/>
    <row r="922" ht="13.8"/>
    <row r="923" ht="13.8"/>
    <row r="924" ht="13.8"/>
    <row r="925" ht="13.8"/>
    <row r="926" ht="13.8"/>
    <row r="927" ht="13.8"/>
    <row r="928" ht="13.8"/>
    <row r="929" ht="13.8"/>
    <row r="930" ht="13.8"/>
    <row r="931" ht="13.8"/>
    <row r="932" ht="13.8"/>
    <row r="933" ht="13.8"/>
    <row r="934" ht="13.8"/>
    <row r="935" ht="13.8"/>
    <row r="936" ht="13.8"/>
    <row r="937" ht="13.8"/>
    <row r="938" ht="13.8"/>
    <row r="939" ht="13.8"/>
    <row r="940" ht="13.8"/>
    <row r="941" ht="13.8"/>
    <row r="942" ht="13.8"/>
    <row r="943" ht="13.8"/>
    <row r="944" ht="13.8"/>
    <row r="945" ht="13.8"/>
    <row r="946" ht="13.8"/>
    <row r="947" ht="13.8"/>
    <row r="948" ht="13.8"/>
    <row r="949" ht="13.8"/>
    <row r="950" ht="13.8"/>
    <row r="951" ht="13.8"/>
    <row r="952" ht="13.8"/>
    <row r="953" ht="13.8"/>
    <row r="954" ht="13.8"/>
    <row r="955" ht="13.8"/>
    <row r="956" ht="13.8"/>
    <row r="957" ht="13.8"/>
    <row r="958" ht="13.8"/>
    <row r="959" ht="13.8"/>
    <row r="960" ht="13.8"/>
    <row r="961" ht="13.8"/>
    <row r="962" ht="13.8"/>
    <row r="963" ht="13.8"/>
    <row r="964" ht="13.8"/>
    <row r="965" ht="13.8"/>
    <row r="966" ht="13.8"/>
    <row r="967" ht="13.8"/>
    <row r="968" ht="13.8"/>
    <row r="969" ht="13.8"/>
    <row r="970" ht="13.8"/>
    <row r="971" ht="13.8"/>
    <row r="972" ht="13.8"/>
    <row r="973" ht="13.8"/>
    <row r="974" ht="13.8"/>
    <row r="975" ht="13.8"/>
    <row r="976" ht="13.8"/>
    <row r="977" ht="13.8"/>
    <row r="978" ht="13.8"/>
    <row r="979" ht="13.8"/>
    <row r="980" ht="13.8"/>
    <row r="981" ht="13.8"/>
    <row r="982" ht="13.8"/>
    <row r="983" ht="13.8"/>
    <row r="984" ht="13.8"/>
    <row r="985" ht="13.8"/>
    <row r="986" ht="13.8"/>
    <row r="987" ht="13.8"/>
    <row r="988" ht="13.8"/>
    <row r="989" ht="13.8"/>
    <row r="990" ht="13.8"/>
    <row r="991" ht="13.8"/>
    <row r="992" ht="13.8"/>
    <row r="993" ht="13.8"/>
    <row r="994" ht="13.8"/>
    <row r="995" ht="13.8"/>
    <row r="996" ht="13.8"/>
    <row r="997" ht="13.8"/>
    <row r="998" ht="13.8"/>
  </sheetData>
  <mergeCells count="360">
    <mergeCell ref="C159:D159"/>
    <mergeCell ref="C160:D160"/>
    <mergeCell ref="C161:D161"/>
    <mergeCell ref="G155:H155"/>
    <mergeCell ref="G156:H156"/>
    <mergeCell ref="C157:D157"/>
    <mergeCell ref="G157:H157"/>
    <mergeCell ref="C158:D158"/>
    <mergeCell ref="G158:H158"/>
    <mergeCell ref="G159:H159"/>
    <mergeCell ref="C154:D154"/>
    <mergeCell ref="C155:D155"/>
    <mergeCell ref="C156:D156"/>
    <mergeCell ref="G150:H150"/>
    <mergeCell ref="G151:H151"/>
    <mergeCell ref="C152:D152"/>
    <mergeCell ref="G152:H152"/>
    <mergeCell ref="C153:D153"/>
    <mergeCell ref="G153:H153"/>
    <mergeCell ref="G154:H154"/>
    <mergeCell ref="C149:D149"/>
    <mergeCell ref="C150:D150"/>
    <mergeCell ref="C151:D151"/>
    <mergeCell ref="G145:H145"/>
    <mergeCell ref="G146:H146"/>
    <mergeCell ref="C147:D147"/>
    <mergeCell ref="G147:H147"/>
    <mergeCell ref="C148:D148"/>
    <mergeCell ref="G148:H148"/>
    <mergeCell ref="G149:H149"/>
    <mergeCell ref="C144:D144"/>
    <mergeCell ref="C145:D145"/>
    <mergeCell ref="C146:D146"/>
    <mergeCell ref="G140:H140"/>
    <mergeCell ref="G141:H141"/>
    <mergeCell ref="C142:D142"/>
    <mergeCell ref="G142:H142"/>
    <mergeCell ref="C143:D143"/>
    <mergeCell ref="G143:H143"/>
    <mergeCell ref="G144:H144"/>
    <mergeCell ref="C132:D132"/>
    <mergeCell ref="G132:H132"/>
    <mergeCell ref="C133:D133"/>
    <mergeCell ref="G133:H133"/>
    <mergeCell ref="G134:H134"/>
    <mergeCell ref="C139:D139"/>
    <mergeCell ref="C140:D140"/>
    <mergeCell ref="C141:D141"/>
    <mergeCell ref="G135:H135"/>
    <mergeCell ref="G136:H136"/>
    <mergeCell ref="C137:D137"/>
    <mergeCell ref="G137:H137"/>
    <mergeCell ref="C138:D138"/>
    <mergeCell ref="G138:H138"/>
    <mergeCell ref="G139:H139"/>
    <mergeCell ref="C180:D180"/>
    <mergeCell ref="G175:H175"/>
    <mergeCell ref="G176:H176"/>
    <mergeCell ref="C177:D177"/>
    <mergeCell ref="G177:H177"/>
    <mergeCell ref="C178:D178"/>
    <mergeCell ref="G178:H178"/>
    <mergeCell ref="G179:H179"/>
    <mergeCell ref="G180:H180"/>
    <mergeCell ref="G18:H18"/>
    <mergeCell ref="C18:D18"/>
    <mergeCell ref="C19:D19"/>
    <mergeCell ref="C20:D20"/>
    <mergeCell ref="C21:D21"/>
    <mergeCell ref="C22:D22"/>
    <mergeCell ref="C23:D23"/>
    <mergeCell ref="C24:D24"/>
    <mergeCell ref="C179:D179"/>
    <mergeCell ref="C129:D129"/>
    <mergeCell ref="C130:D130"/>
    <mergeCell ref="C131:D131"/>
    <mergeCell ref="G125:H125"/>
    <mergeCell ref="G126:H126"/>
    <mergeCell ref="C127:D127"/>
    <mergeCell ref="G127:H127"/>
    <mergeCell ref="C128:D128"/>
    <mergeCell ref="G128:H128"/>
    <mergeCell ref="G129:H129"/>
    <mergeCell ref="C134:D134"/>
    <mergeCell ref="C135:D135"/>
    <mergeCell ref="C136:D136"/>
    <mergeCell ref="G130:H130"/>
    <mergeCell ref="G131:H131"/>
    <mergeCell ref="G11:H11"/>
    <mergeCell ref="C11:D11"/>
    <mergeCell ref="C12:D12"/>
    <mergeCell ref="C13:D13"/>
    <mergeCell ref="C14:D14"/>
    <mergeCell ref="C15:D15"/>
    <mergeCell ref="C16:D16"/>
    <mergeCell ref="C17:D17"/>
    <mergeCell ref="G12:H12"/>
    <mergeCell ref="G13:H13"/>
    <mergeCell ref="G14:H14"/>
    <mergeCell ref="G15:H15"/>
    <mergeCell ref="G16:H16"/>
    <mergeCell ref="G17:H17"/>
    <mergeCell ref="C6:D6"/>
    <mergeCell ref="C7:D7"/>
    <mergeCell ref="C8:D8"/>
    <mergeCell ref="C9:D9"/>
    <mergeCell ref="C10:D10"/>
    <mergeCell ref="G5:H5"/>
    <mergeCell ref="G6:H6"/>
    <mergeCell ref="G7:H7"/>
    <mergeCell ref="G8:H8"/>
    <mergeCell ref="G9:H9"/>
    <mergeCell ref="G10:H10"/>
    <mergeCell ref="C1:D1"/>
    <mergeCell ref="G1:H1"/>
    <mergeCell ref="C2:D2"/>
    <mergeCell ref="G2:H2"/>
    <mergeCell ref="C3:D3"/>
    <mergeCell ref="G3:H3"/>
    <mergeCell ref="G4:H4"/>
    <mergeCell ref="C4:D4"/>
    <mergeCell ref="C5:D5"/>
    <mergeCell ref="C174:D174"/>
    <mergeCell ref="C175:D175"/>
    <mergeCell ref="C176:D176"/>
    <mergeCell ref="G170:H170"/>
    <mergeCell ref="G171:H171"/>
    <mergeCell ref="C172:D172"/>
    <mergeCell ref="G172:H172"/>
    <mergeCell ref="C173:D173"/>
    <mergeCell ref="G173:H173"/>
    <mergeCell ref="G174:H174"/>
    <mergeCell ref="C169:D169"/>
    <mergeCell ref="C170:D170"/>
    <mergeCell ref="C171:D171"/>
    <mergeCell ref="G165:H165"/>
    <mergeCell ref="G166:H166"/>
    <mergeCell ref="C167:D167"/>
    <mergeCell ref="G167:H167"/>
    <mergeCell ref="C168:D168"/>
    <mergeCell ref="G168:H168"/>
    <mergeCell ref="G169:H169"/>
    <mergeCell ref="C164:D164"/>
    <mergeCell ref="C165:D165"/>
    <mergeCell ref="C166:D166"/>
    <mergeCell ref="G160:H160"/>
    <mergeCell ref="G161:H161"/>
    <mergeCell ref="C162:D162"/>
    <mergeCell ref="G162:H162"/>
    <mergeCell ref="C163:D163"/>
    <mergeCell ref="G163:H163"/>
    <mergeCell ref="G164:H164"/>
    <mergeCell ref="C124:D124"/>
    <mergeCell ref="C125:D125"/>
    <mergeCell ref="C126:D126"/>
    <mergeCell ref="G120:H120"/>
    <mergeCell ref="G121:H121"/>
    <mergeCell ref="C122:D122"/>
    <mergeCell ref="G122:H122"/>
    <mergeCell ref="C123:D123"/>
    <mergeCell ref="G123:H123"/>
    <mergeCell ref="G124:H124"/>
    <mergeCell ref="C119:D119"/>
    <mergeCell ref="C120:D120"/>
    <mergeCell ref="C121:D121"/>
    <mergeCell ref="G115:H115"/>
    <mergeCell ref="G116:H116"/>
    <mergeCell ref="C117:D117"/>
    <mergeCell ref="G117:H117"/>
    <mergeCell ref="C118:D118"/>
    <mergeCell ref="G118:H118"/>
    <mergeCell ref="G119:H119"/>
    <mergeCell ref="C114:D114"/>
    <mergeCell ref="C115:D115"/>
    <mergeCell ref="C116:D116"/>
    <mergeCell ref="G110:H110"/>
    <mergeCell ref="G111:H111"/>
    <mergeCell ref="C112:D112"/>
    <mergeCell ref="G112:H112"/>
    <mergeCell ref="C113:D113"/>
    <mergeCell ref="G113:H113"/>
    <mergeCell ref="G114:H114"/>
    <mergeCell ref="C109:D109"/>
    <mergeCell ref="C110:D110"/>
    <mergeCell ref="C111:D111"/>
    <mergeCell ref="G105:H105"/>
    <mergeCell ref="G106:H106"/>
    <mergeCell ref="C107:D107"/>
    <mergeCell ref="G107:H107"/>
    <mergeCell ref="C108:D108"/>
    <mergeCell ref="G108:H108"/>
    <mergeCell ref="G109:H109"/>
    <mergeCell ref="C104:D104"/>
    <mergeCell ref="C105:D105"/>
    <mergeCell ref="C106:D106"/>
    <mergeCell ref="G100:H100"/>
    <mergeCell ref="G101:H101"/>
    <mergeCell ref="C102:D102"/>
    <mergeCell ref="G102:H102"/>
    <mergeCell ref="C103:D103"/>
    <mergeCell ref="G103:H103"/>
    <mergeCell ref="G104:H104"/>
    <mergeCell ref="C99:D99"/>
    <mergeCell ref="C100:D100"/>
    <mergeCell ref="C101:D101"/>
    <mergeCell ref="G95:H95"/>
    <mergeCell ref="G96:H96"/>
    <mergeCell ref="C97:D97"/>
    <mergeCell ref="G97:H97"/>
    <mergeCell ref="C98:D98"/>
    <mergeCell ref="G98:H98"/>
    <mergeCell ref="G99:H99"/>
    <mergeCell ref="C94:D94"/>
    <mergeCell ref="C95:D95"/>
    <mergeCell ref="C96:D96"/>
    <mergeCell ref="G90:H90"/>
    <mergeCell ref="G91:H91"/>
    <mergeCell ref="C92:D92"/>
    <mergeCell ref="G92:H92"/>
    <mergeCell ref="C93:D93"/>
    <mergeCell ref="G93:H93"/>
    <mergeCell ref="G94:H94"/>
    <mergeCell ref="C89:D89"/>
    <mergeCell ref="C90:D90"/>
    <mergeCell ref="C91:D91"/>
    <mergeCell ref="G85:H85"/>
    <mergeCell ref="G86:H86"/>
    <mergeCell ref="C87:D87"/>
    <mergeCell ref="G87:H87"/>
    <mergeCell ref="C88:D88"/>
    <mergeCell ref="G88:H88"/>
    <mergeCell ref="G89:H89"/>
    <mergeCell ref="C84:D84"/>
    <mergeCell ref="C85:D85"/>
    <mergeCell ref="C86:D86"/>
    <mergeCell ref="G80:H80"/>
    <mergeCell ref="G81:H81"/>
    <mergeCell ref="C82:D82"/>
    <mergeCell ref="G82:H82"/>
    <mergeCell ref="C83:D83"/>
    <mergeCell ref="G83:H83"/>
    <mergeCell ref="G84:H84"/>
    <mergeCell ref="C79:D79"/>
    <mergeCell ref="C80:D80"/>
    <mergeCell ref="C81:D81"/>
    <mergeCell ref="G75:H75"/>
    <mergeCell ref="G76:H76"/>
    <mergeCell ref="C77:D77"/>
    <mergeCell ref="G77:H77"/>
    <mergeCell ref="C78:D78"/>
    <mergeCell ref="G78:H78"/>
    <mergeCell ref="G79:H79"/>
    <mergeCell ref="C74:D74"/>
    <mergeCell ref="C75:D75"/>
    <mergeCell ref="C76:D76"/>
    <mergeCell ref="G70:H70"/>
    <mergeCell ref="G71:H71"/>
    <mergeCell ref="C72:D72"/>
    <mergeCell ref="G72:H72"/>
    <mergeCell ref="C73:D73"/>
    <mergeCell ref="G73:H73"/>
    <mergeCell ref="G74:H74"/>
    <mergeCell ref="C69:D69"/>
    <mergeCell ref="C70:D70"/>
    <mergeCell ref="C71:D71"/>
    <mergeCell ref="G65:H65"/>
    <mergeCell ref="G66:H66"/>
    <mergeCell ref="C67:D67"/>
    <mergeCell ref="G67:H67"/>
    <mergeCell ref="C68:D68"/>
    <mergeCell ref="G68:H68"/>
    <mergeCell ref="G69:H69"/>
    <mergeCell ref="C64:D64"/>
    <mergeCell ref="C65:D65"/>
    <mergeCell ref="C66:D66"/>
    <mergeCell ref="G60:H60"/>
    <mergeCell ref="G61:H61"/>
    <mergeCell ref="C62:D62"/>
    <mergeCell ref="G62:H62"/>
    <mergeCell ref="C63:D63"/>
    <mergeCell ref="G63:H63"/>
    <mergeCell ref="G64:H64"/>
    <mergeCell ref="C59:D59"/>
    <mergeCell ref="C60:D60"/>
    <mergeCell ref="C61:D61"/>
    <mergeCell ref="G55:H55"/>
    <mergeCell ref="G56:H56"/>
    <mergeCell ref="C57:D57"/>
    <mergeCell ref="G57:H57"/>
    <mergeCell ref="C58:D58"/>
    <mergeCell ref="G58:H58"/>
    <mergeCell ref="G59:H59"/>
    <mergeCell ref="C54:D54"/>
    <mergeCell ref="C55:D55"/>
    <mergeCell ref="C56:D56"/>
    <mergeCell ref="G50:H50"/>
    <mergeCell ref="G51:H51"/>
    <mergeCell ref="C52:D52"/>
    <mergeCell ref="G52:H52"/>
    <mergeCell ref="C53:D53"/>
    <mergeCell ref="G53:H53"/>
    <mergeCell ref="G54:H54"/>
    <mergeCell ref="C49:D49"/>
    <mergeCell ref="C50:D50"/>
    <mergeCell ref="C51:D51"/>
    <mergeCell ref="G45:H45"/>
    <mergeCell ref="G46:H46"/>
    <mergeCell ref="C47:D47"/>
    <mergeCell ref="G47:H47"/>
    <mergeCell ref="C48:D48"/>
    <mergeCell ref="G48:H48"/>
    <mergeCell ref="G49:H49"/>
    <mergeCell ref="C44:D44"/>
    <mergeCell ref="C45:D45"/>
    <mergeCell ref="C46:D46"/>
    <mergeCell ref="G40:H40"/>
    <mergeCell ref="G41:H41"/>
    <mergeCell ref="C42:D42"/>
    <mergeCell ref="G42:H42"/>
    <mergeCell ref="C43:D43"/>
    <mergeCell ref="G43:H43"/>
    <mergeCell ref="G44:H44"/>
    <mergeCell ref="C39:D39"/>
    <mergeCell ref="C40:D40"/>
    <mergeCell ref="C41:D41"/>
    <mergeCell ref="G35:H35"/>
    <mergeCell ref="G36:H36"/>
    <mergeCell ref="C37:D37"/>
    <mergeCell ref="G37:H37"/>
    <mergeCell ref="C38:D38"/>
    <mergeCell ref="G38:H38"/>
    <mergeCell ref="G39:H39"/>
    <mergeCell ref="C34:D34"/>
    <mergeCell ref="C35:D35"/>
    <mergeCell ref="C36:D36"/>
    <mergeCell ref="C31:D31"/>
    <mergeCell ref="G31:H31"/>
    <mergeCell ref="C32:D32"/>
    <mergeCell ref="G32:H32"/>
    <mergeCell ref="C33:D33"/>
    <mergeCell ref="G33:H33"/>
    <mergeCell ref="G34:H34"/>
    <mergeCell ref="G29:H29"/>
    <mergeCell ref="G30:H30"/>
    <mergeCell ref="C25:D25"/>
    <mergeCell ref="C26:D26"/>
    <mergeCell ref="C27:D27"/>
    <mergeCell ref="C28:D28"/>
    <mergeCell ref="G28:H28"/>
    <mergeCell ref="C29:D29"/>
    <mergeCell ref="C30:D30"/>
    <mergeCell ref="G26:H26"/>
    <mergeCell ref="G27:H27"/>
    <mergeCell ref="G19:H19"/>
    <mergeCell ref="G20:H20"/>
    <mergeCell ref="G21:H21"/>
    <mergeCell ref="G22:H22"/>
    <mergeCell ref="G23:H23"/>
    <mergeCell ref="G24:H24"/>
    <mergeCell ref="G25:H25"/>
  </mergeCells>
  <pageMargins left="0.39370078740157499" right="0.39370078740157499" top="0.39370078740157499" bottom="0.78740157480314998" header="0" footer="0"/>
  <pageSetup paperSize="9" orientation="portrait"/>
  <headerFooter>
    <oddFooter>&amp;C 28/02/2023 &amp;R 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Trucking</vt:lpstr>
      <vt:lpstr>Final Day Sheet</vt:lpstr>
      <vt:lpstr>Stats</vt:lpstr>
      <vt:lpstr>Bull full cat report</vt:lpstr>
      <vt:lpstr>Bull final weight</vt:lpstr>
      <vt:lpstr>Sheet1</vt:lpstr>
      <vt:lpstr>Full Cat data</vt:lpstr>
      <vt:lpstr>final day weight</vt:lpstr>
      <vt:lpstr>Sheet1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Joy</cp:lastModifiedBy>
  <dcterms:modified xsi:type="dcterms:W3CDTF">2023-02-28T22:48:03Z</dcterms:modified>
</cp:coreProperties>
</file>