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Jarrah Cattle\Documents\Sam\Bull Sale 2022\Catalogue\Hereford Data\"/>
    </mc:Choice>
  </mc:AlternateContent>
  <xr:revisionPtr revIDLastSave="0" documentId="13_ncr:1_{5ABE4FA6-476D-40D7-9ED7-2F41E0BF1E81}" xr6:coauthVersionLast="47" xr6:coauthVersionMax="47" xr10:uidLastSave="{00000000-0000-0000-0000-000000000000}"/>
  <bookViews>
    <workbookView xWindow="28680" yWindow="780" windowWidth="29040" windowHeight="15840" xr2:uid="{00000000-000D-0000-FFFF-FFFF00000000}"/>
  </bookViews>
  <sheets>
    <sheet name="Jarrah Sale Extract (00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V46" i="1" l="1"/>
  <c r="AV47" i="1" s="1"/>
  <c r="AS46" i="1"/>
  <c r="AS47" i="1" s="1"/>
  <c r="AT46" i="1"/>
  <c r="AT47" i="1" s="1"/>
  <c r="AU46" i="1"/>
  <c r="AU47" i="1" s="1"/>
  <c r="J46" i="1"/>
  <c r="J47" i="1" s="1"/>
  <c r="K46" i="1"/>
  <c r="K47" i="1" s="1"/>
  <c r="L46" i="1"/>
  <c r="L47" i="1" s="1"/>
  <c r="M46" i="1"/>
  <c r="M47" i="1" s="1"/>
  <c r="N46" i="1"/>
  <c r="N47" i="1" s="1"/>
  <c r="O46" i="1"/>
  <c r="O47" i="1" s="1"/>
  <c r="P46" i="1"/>
  <c r="P47" i="1" s="1"/>
  <c r="Q46" i="1"/>
  <c r="Q47" i="1" s="1"/>
  <c r="R46" i="1"/>
  <c r="R47" i="1" s="1"/>
  <c r="S46" i="1"/>
  <c r="S47" i="1" s="1"/>
  <c r="T46" i="1"/>
  <c r="T47" i="1" s="1"/>
  <c r="U46" i="1"/>
  <c r="U47" i="1" s="1"/>
  <c r="V46" i="1"/>
  <c r="V47" i="1" s="1"/>
  <c r="W46" i="1"/>
  <c r="W47" i="1" s="1"/>
  <c r="X46" i="1"/>
  <c r="X47" i="1" s="1"/>
  <c r="Y46" i="1"/>
  <c r="Y47" i="1" s="1"/>
  <c r="Z46" i="1"/>
  <c r="Z47" i="1" s="1"/>
</calcChain>
</file>

<file path=xl/sharedStrings.xml><?xml version="1.0" encoding="utf-8"?>
<sst xmlns="http://schemas.openxmlformats.org/spreadsheetml/2006/main" count="1115" uniqueCount="495">
  <si>
    <t>lotnum</t>
  </si>
  <si>
    <t>notes</t>
  </si>
  <si>
    <t>name</t>
  </si>
  <si>
    <t>ebvbw</t>
  </si>
  <si>
    <t>ebvmilk</t>
  </si>
  <si>
    <t>ebvww</t>
  </si>
  <si>
    <t>ebvyw</t>
  </si>
  <si>
    <t>ebvfw</t>
  </si>
  <si>
    <t>ebvfat</t>
  </si>
  <si>
    <t>ebvema</t>
  </si>
  <si>
    <t>ebvrib</t>
  </si>
  <si>
    <t>ebvimf</t>
  </si>
  <si>
    <t>ebvrby</t>
  </si>
  <si>
    <t>ebvcwt</t>
  </si>
  <si>
    <t>ebvss</t>
  </si>
  <si>
    <t>ebvdc</t>
  </si>
  <si>
    <t>ebvgl</t>
  </si>
  <si>
    <t>ebvced</t>
  </si>
  <si>
    <t>ebvcem</t>
  </si>
  <si>
    <t>ebvmcw</t>
  </si>
  <si>
    <t>accbw</t>
  </si>
  <si>
    <t>accmilk</t>
  </si>
  <si>
    <t>accww</t>
  </si>
  <si>
    <t>accyw</t>
  </si>
  <si>
    <t>accfw</t>
  </si>
  <si>
    <t>accfat</t>
  </si>
  <si>
    <t>accema</t>
  </si>
  <si>
    <t>accrib</t>
  </si>
  <si>
    <t>accimf</t>
  </si>
  <si>
    <t>accrby</t>
  </si>
  <si>
    <t>acccwt</t>
  </si>
  <si>
    <t>accss</t>
  </si>
  <si>
    <t>accdc</t>
  </si>
  <si>
    <t>accgl</t>
  </si>
  <si>
    <t>accced</t>
  </si>
  <si>
    <t>acccem</t>
  </si>
  <si>
    <t>accmcw</t>
  </si>
  <si>
    <t>ebvhead</t>
  </si>
  <si>
    <t>index_south_sr</t>
  </si>
  <si>
    <t>index_north_sr</t>
  </si>
  <si>
    <t>index_south_b_mat</t>
  </si>
  <si>
    <t>index_north_b_term</t>
  </si>
  <si>
    <t>animname</t>
  </si>
  <si>
    <t>ident</t>
  </si>
  <si>
    <t>animsex</t>
  </si>
  <si>
    <t>dob</t>
  </si>
  <si>
    <t>leftpigment</t>
  </si>
  <si>
    <t>rightpigment</t>
  </si>
  <si>
    <t>siresiresire</t>
  </si>
  <si>
    <t>siresire</t>
  </si>
  <si>
    <t>siresiredam</t>
  </si>
  <si>
    <t>sire</t>
  </si>
  <si>
    <t>siredamsire</t>
  </si>
  <si>
    <t>siredam</t>
  </si>
  <si>
    <t>siredamdam</t>
  </si>
  <si>
    <t>damsiresire</t>
  </si>
  <si>
    <t>damsire</t>
  </si>
  <si>
    <t>damsiredam</t>
  </si>
  <si>
    <t>dam</t>
  </si>
  <si>
    <t>damdamsire</t>
  </si>
  <si>
    <t>damdam</t>
  </si>
  <si>
    <t>damdamdam</t>
  </si>
  <si>
    <t>M</t>
  </si>
  <si>
    <t xml:space="preserve">ALLENDALE YACKA (AI) (P) </t>
  </si>
  <si>
    <t xml:space="preserve">ALLENDALE ANZAC E114 (PP) </t>
  </si>
  <si>
    <t xml:space="preserve">ALLENDALE DAWN B22 (AI) (ET) (P) </t>
  </si>
  <si>
    <t xml:space="preserve">INJEMIRA ANZAC H006 (PP) </t>
  </si>
  <si>
    <t xml:space="preserve">PINE HILL ERIK Y601 (AI) (S) </t>
  </si>
  <si>
    <t xml:space="preserve">INJEMIRA MARINDA B028 (AI) (P) </t>
  </si>
  <si>
    <t xml:space="preserve">DR ACHIEVER 8403 (IMP USA) (H) </t>
  </si>
  <si>
    <t xml:space="preserve">INJEMIRA ACHIEVER B007 ET (AI) (ET) (H) </t>
  </si>
  <si>
    <t xml:space="preserve">INJEMIRA HAPPY DAY Y012 (H) </t>
  </si>
  <si>
    <t xml:space="preserve">INJEMIRA POMPEII Z033 ET (AI) (ET) (H) </t>
  </si>
  <si>
    <t xml:space="preserve">VALMA ODYSSEY (PP) </t>
  </si>
  <si>
    <t xml:space="preserve">INJEMIRA ODYSSEY H044 (AI) (S) </t>
  </si>
  <si>
    <t xml:space="preserve">INJEMIRA HAPPY DAY D053 (AI) (ET) (P) </t>
  </si>
  <si>
    <t xml:space="preserve">INJEMIRA GRAND NATIONAL X336 (H) </t>
  </si>
  <si>
    <t xml:space="preserve">JARRAH BRITISHER D570 (H) </t>
  </si>
  <si>
    <t xml:space="preserve">INJEMIRA ABERDEEN B012 ET (AI) (ET) (P) </t>
  </si>
  <si>
    <t xml:space="preserve">JARRAH GIANNI G001 (P) </t>
  </si>
  <si>
    <t xml:space="preserve">JARRAH CARISSIMA D565 (P) </t>
  </si>
  <si>
    <t xml:space="preserve">COURALLIE POMPEII (H) </t>
  </si>
  <si>
    <t xml:space="preserve">INJEMIRA CHERRY RIPE Q117 ET (AI) (ET) (H) </t>
  </si>
  <si>
    <t xml:space="preserve">JARRAH BRITISHER Y068 (H) </t>
  </si>
  <si>
    <t xml:space="preserve">INJEMIRA FIRST DAY Z095 (AI) (H) </t>
  </si>
  <si>
    <t xml:space="preserve">INJEMIRA ADVANCE V093 (H) </t>
  </si>
  <si>
    <t xml:space="preserve">HH ADVANCE 8050U ET (H) </t>
  </si>
  <si>
    <t xml:space="preserve">HH ADVANCE 1098Y (IMP USA) (H) </t>
  </si>
  <si>
    <t xml:space="preserve">HH MISS ADVANCE 9065W (H) </t>
  </si>
  <si>
    <t xml:space="preserve">INJEMIRA DOM PATTIE G086 (H) </t>
  </si>
  <si>
    <t xml:space="preserve">INJEMIRA HUSTLER Z108 (AI) (ET) (P) </t>
  </si>
  <si>
    <t xml:space="preserve">INJEMIRA HUSTLER C021 (AI) (H#) </t>
  </si>
  <si>
    <t xml:space="preserve">EULAMEET FLOSSIE Y062 (H) </t>
  </si>
  <si>
    <t xml:space="preserve">JARRAH SYMPHONY G069 (P) </t>
  </si>
  <si>
    <t xml:space="preserve">JARRAH SUPER FREEK S501 (ET) (P) </t>
  </si>
  <si>
    <t xml:space="preserve">JARRAH SYMPHONY V902 (P) </t>
  </si>
  <si>
    <t xml:space="preserve">JARRAH LADY MARINDA Y070 (P) </t>
  </si>
  <si>
    <t xml:space="preserve">JARRAH CARISSIMA A044 (P) </t>
  </si>
  <si>
    <t xml:space="preserve">JARRAH TOP DECK T114 (H) </t>
  </si>
  <si>
    <t xml:space="preserve">JARRAH CHERRY RIPE B061 (H) </t>
  </si>
  <si>
    <t xml:space="preserve">JARRAH CORA F564 (H) </t>
  </si>
  <si>
    <t xml:space="preserve">JARRAH CORA C031 (H) </t>
  </si>
  <si>
    <t>Scrotal</t>
  </si>
  <si>
    <t>Motility</t>
  </si>
  <si>
    <t>Morphology</t>
  </si>
  <si>
    <t>AGE</t>
  </si>
  <si>
    <t>BW (EBV)</t>
  </si>
  <si>
    <t>Milk (EBV)</t>
  </si>
  <si>
    <t>200 wt (EBV)</t>
  </si>
  <si>
    <t>400wt (EBV)</t>
  </si>
  <si>
    <t>600wt (EBV)</t>
  </si>
  <si>
    <t>EMA (EBV)</t>
  </si>
  <si>
    <t>Rib (EBV)</t>
  </si>
  <si>
    <t>IMF (EBV)</t>
  </si>
  <si>
    <t>RBY (EBV)</t>
  </si>
  <si>
    <t>Carcase Wt (EBV)</t>
  </si>
  <si>
    <t>Scrotal (EBV)</t>
  </si>
  <si>
    <t>GL Days</t>
  </si>
  <si>
    <t>CE Dir (%)</t>
  </si>
  <si>
    <t>Days to Calving (EBV)</t>
  </si>
  <si>
    <t>Rump (EBV)</t>
  </si>
  <si>
    <t>CE DTRS (%)</t>
  </si>
  <si>
    <t>Mat Cow (EBV)</t>
  </si>
  <si>
    <t>BW (ACC%)</t>
  </si>
  <si>
    <t>Milk (ACC%)</t>
  </si>
  <si>
    <t>200 wt (ACC%)</t>
  </si>
  <si>
    <t>400wt (ACC%)</t>
  </si>
  <si>
    <t>600wt (ACC%)</t>
  </si>
  <si>
    <t>Rump (ACC%)</t>
  </si>
  <si>
    <t>EMA (ACC%)</t>
  </si>
  <si>
    <t>Rib (ACC%)</t>
  </si>
  <si>
    <t>IMF (ACC%)</t>
  </si>
  <si>
    <t>RBY (ACC%)</t>
  </si>
  <si>
    <t>Carcase Wt (ACC%)</t>
  </si>
  <si>
    <t>Scrotal (ACC%)</t>
  </si>
  <si>
    <t>Days to Calving (ACC%)</t>
  </si>
  <si>
    <t>GL Days (ACC%)</t>
  </si>
  <si>
    <t>CE DTRS (ACC%)</t>
  </si>
  <si>
    <t>CE DIR (ACC%)</t>
  </si>
  <si>
    <t>Mat Cow (ACC%)</t>
  </si>
  <si>
    <t>ANIMAL</t>
  </si>
  <si>
    <t>DOB</t>
  </si>
  <si>
    <t>Age(mths)</t>
  </si>
  <si>
    <t>SSS</t>
  </si>
  <si>
    <t>SS</t>
  </si>
  <si>
    <t>SSD</t>
  </si>
  <si>
    <t>SIRE</t>
  </si>
  <si>
    <t>SDS</t>
  </si>
  <si>
    <t>SD</t>
  </si>
  <si>
    <t>SDD</t>
  </si>
  <si>
    <t>DSS</t>
  </si>
  <si>
    <t>DS</t>
  </si>
  <si>
    <t>DSD</t>
  </si>
  <si>
    <t>DAM</t>
  </si>
  <si>
    <t>DDS</t>
  </si>
  <si>
    <t>DD</t>
  </si>
  <si>
    <t>DDD</t>
  </si>
  <si>
    <t>Lot #</t>
  </si>
  <si>
    <t>Tattoo Number</t>
  </si>
  <si>
    <t>Southern Self-Replacing</t>
  </si>
  <si>
    <t>Northern Self-Replacing</t>
  </si>
  <si>
    <t>Southern Baldy Maternal</t>
  </si>
  <si>
    <t>Northern Blady Terminal</t>
  </si>
  <si>
    <t>PEN</t>
  </si>
  <si>
    <t xml:space="preserve">INJEMIRA ADVANCE Y095 (H) </t>
  </si>
  <si>
    <t xml:space="preserve">INJEMIRA VENUS U492 (H) </t>
  </si>
  <si>
    <t xml:space="preserve">JARRAH QUEEN SHEBA J076 (AI) (P) </t>
  </si>
  <si>
    <t xml:space="preserve">JARRAH QUEEN SHEBA Z058 (P) </t>
  </si>
  <si>
    <t xml:space="preserve">JARRAH QUEEN SHEBA V060 (H) </t>
  </si>
  <si>
    <t xml:space="preserve">JARRAH SPRUCE H050 (H) </t>
  </si>
  <si>
    <t xml:space="preserve">JARRAH SPRUCE X008 (H) </t>
  </si>
  <si>
    <t xml:space="preserve">JARRAH SPRUCE T171 (H) </t>
  </si>
  <si>
    <t xml:space="preserve">JARRAH FIRST DAY G066 (H#) </t>
  </si>
  <si>
    <t xml:space="preserve">JARRAH FIRST DAY C100 (H) </t>
  </si>
  <si>
    <t xml:space="preserve">JARRAH CORA J080 (AI) (H) </t>
  </si>
  <si>
    <t xml:space="preserve">JARRAH CORA F565 (H) </t>
  </si>
  <si>
    <t xml:space="preserve">JARRAH FIRST DAY K028 (P) </t>
  </si>
  <si>
    <t xml:space="preserve">JARRAH BEGONIA E545 (H) </t>
  </si>
  <si>
    <t xml:space="preserve">JARRAH BEGONIA Y321 (H) </t>
  </si>
  <si>
    <t xml:space="preserve">REDGATE REDFORD D935 (AI) (P) </t>
  </si>
  <si>
    <t xml:space="preserve">INJEMIRA REDFORD AI J204 (AI) (PP) </t>
  </si>
  <si>
    <t xml:space="preserve">INJEMIRA HAPPY DAY G045 (P) </t>
  </si>
  <si>
    <t xml:space="preserve">EFBEEF FOREMOST U208 (IMP USA) (PP) </t>
  </si>
  <si>
    <t xml:space="preserve">EFBEEF U208 FORTUNE Y848 (IMP USA) (P) </t>
  </si>
  <si>
    <t xml:space="preserve">EFBEEF 9802 STELLA S657 (P) </t>
  </si>
  <si>
    <t xml:space="preserve">INJEMIRA FORTUNE M152 AI ET (AI) (ET) (PP) </t>
  </si>
  <si>
    <t xml:space="preserve">DAYS WIZARD F84 (P) </t>
  </si>
  <si>
    <t xml:space="preserve">INJEMIRA HAPPY DAY J042 (P) </t>
  </si>
  <si>
    <t xml:space="preserve">JARRAH JUNO G010 (P) </t>
  </si>
  <si>
    <t xml:space="preserve">JARRAH JUNO A017 (P) </t>
  </si>
  <si>
    <t xml:space="preserve">JARRAH BRITISHER H040 (H) </t>
  </si>
  <si>
    <t xml:space="preserve">JARRAH BRITISHER M036 (P) </t>
  </si>
  <si>
    <t xml:space="preserve">JARRAH BRITISHER G060 (H#) </t>
  </si>
  <si>
    <t xml:space="preserve">JARRAH BRITISHER C597 (H) </t>
  </si>
  <si>
    <t xml:space="preserve">JARRAH JUNO K019 (AI) (H#) </t>
  </si>
  <si>
    <t xml:space="preserve">JARRAH CORA H043 (P) </t>
  </si>
  <si>
    <t xml:space="preserve">JARRAH CORA A013 (P) </t>
  </si>
  <si>
    <t xml:space="preserve">KOANUI UNANIMOUS 0408 (P) </t>
  </si>
  <si>
    <t xml:space="preserve">KOANUI TECHNO 3062 (IMP NZL) (PP) </t>
  </si>
  <si>
    <t xml:space="preserve">KOANUI BLUSH 6455 (P) </t>
  </si>
  <si>
    <t xml:space="preserve">INJEMIRA TECHNO N226 (AI) (PP) </t>
  </si>
  <si>
    <t xml:space="preserve">INJEMIRA VENUS AI J159 (AI) (P) </t>
  </si>
  <si>
    <t xml:space="preserve">INJEMIRA VENUS D113 (P) </t>
  </si>
  <si>
    <t xml:space="preserve">JARRAH QUEEN SHEBA H054 (P) </t>
  </si>
  <si>
    <t xml:space="preserve">JARRAH QUEEN SHEBA C602 (P) </t>
  </si>
  <si>
    <t xml:space="preserve">JARRAH CHERRY RIPE N157 (P) </t>
  </si>
  <si>
    <t xml:space="preserve">JARRAH CHERRY RIPE K018 (AI) (H) </t>
  </si>
  <si>
    <t xml:space="preserve">JARRAH CHERRY RIPE F560 (H) </t>
  </si>
  <si>
    <t>COMMENTS</t>
  </si>
  <si>
    <t>CDIR339</t>
  </si>
  <si>
    <t>CDIR342</t>
  </si>
  <si>
    <t>CDIR338</t>
  </si>
  <si>
    <t>CDIR353</t>
  </si>
  <si>
    <t>CDIR312</t>
  </si>
  <si>
    <t>CDIR316</t>
  </si>
  <si>
    <t>CDIR358</t>
  </si>
  <si>
    <t>CDIR350</t>
  </si>
  <si>
    <t>CDIR352</t>
  </si>
  <si>
    <t>CDIR362</t>
  </si>
  <si>
    <t>CDIR337</t>
  </si>
  <si>
    <t>CDIR335</t>
  </si>
  <si>
    <t>CDIR363</t>
  </si>
  <si>
    <t>CDIR324</t>
  </si>
  <si>
    <t>CDIR302</t>
  </si>
  <si>
    <t>CDIR326</t>
  </si>
  <si>
    <t>CDIR303</t>
  </si>
  <si>
    <t>CDIR349</t>
  </si>
  <si>
    <t>CDIR336</t>
  </si>
  <si>
    <t>CDIR314</t>
  </si>
  <si>
    <t>CDIR333</t>
  </si>
  <si>
    <t>CDIR372</t>
  </si>
  <si>
    <t>CDIR371</t>
  </si>
  <si>
    <t>CDIS073</t>
  </si>
  <si>
    <t>CDIS005</t>
  </si>
  <si>
    <t>CDIS089</t>
  </si>
  <si>
    <t>CDIS047</t>
  </si>
  <si>
    <t>CDIS051</t>
  </si>
  <si>
    <t>CDIS063</t>
  </si>
  <si>
    <t>CDIS020</t>
  </si>
  <si>
    <t>CDIS011</t>
  </si>
  <si>
    <t>CDIS080</t>
  </si>
  <si>
    <t>CDIS053</t>
  </si>
  <si>
    <t>CDIS016</t>
  </si>
  <si>
    <t>CDIS038</t>
  </si>
  <si>
    <t>CDIS025</t>
  </si>
  <si>
    <t>CDIS084</t>
  </si>
  <si>
    <t>CDIS056</t>
  </si>
  <si>
    <t>CDIS076</t>
  </si>
  <si>
    <t>CDIS012</t>
  </si>
  <si>
    <t>CDIS059</t>
  </si>
  <si>
    <t>CDIS055</t>
  </si>
  <si>
    <t>CDIS049</t>
  </si>
  <si>
    <t>June 2022 Hereford BREEDPLAN</t>
  </si>
  <si>
    <t xml:space="preserve">JARRAH KOANUI R339 (AI) (S) </t>
  </si>
  <si>
    <t xml:space="preserve">INJEMIRA TECHNO N276 (AI) (PP) </t>
  </si>
  <si>
    <t xml:space="preserve">INJEMIRA PRUDENCE AI J182 (AI) (P) </t>
  </si>
  <si>
    <t xml:space="preserve">INJEMIRA PRUDENCE F009 T (TW) (P) </t>
  </si>
  <si>
    <t xml:space="preserve">JARRAH QUEEN SHEBA M028 (H#) </t>
  </si>
  <si>
    <t xml:space="preserve">JARRAH KOANUI R342 (AI) (S) </t>
  </si>
  <si>
    <t xml:space="preserve">JARRAH ANZAC K220 R338 (AI) (ET) (S) </t>
  </si>
  <si>
    <t xml:space="preserve">INJEMIRA ANZAC K220 (AI) (PP) </t>
  </si>
  <si>
    <t xml:space="preserve">DEBARRY RUGGERO (S) </t>
  </si>
  <si>
    <t xml:space="preserve">INJEMIRA PLUM E212 (P) </t>
  </si>
  <si>
    <t xml:space="preserve">BURANDO Y2 PLUM 39 (P) </t>
  </si>
  <si>
    <t xml:space="preserve">FAULKLAND LEGION (AI) (H) </t>
  </si>
  <si>
    <t xml:space="preserve">INJEMIRA LEGION E064 (AI) (ET) (H) </t>
  </si>
  <si>
    <t xml:space="preserve">INJEMIRA VENUS Y075 (H) </t>
  </si>
  <si>
    <t xml:space="preserve">INJEMIRA ADVANCE Z080 (AI) (H) </t>
  </si>
  <si>
    <t xml:space="preserve">INJEMIRA DOM PATTIE D022 (AI) (H) </t>
  </si>
  <si>
    <t xml:space="preserve">INJEMIRA DOM PATTIE Y085 (AI) (H) </t>
  </si>
  <si>
    <t xml:space="preserve">JARRAH FORTUNE R353 (PP) </t>
  </si>
  <si>
    <t xml:space="preserve">INJEMIRA ANZAC L170 (AI) (ET) (PP) </t>
  </si>
  <si>
    <t xml:space="preserve">JARRAH CONSTANCE P046 (P) </t>
  </si>
  <si>
    <t xml:space="preserve">COURALLIE BENTLEY E204 AI P (AI) (P) </t>
  </si>
  <si>
    <t xml:space="preserve">COURALLIE E204 CONSTANCE J596 (AI) (P) </t>
  </si>
  <si>
    <t xml:space="preserve">COURALLIE CONSTANCE G318 (P) </t>
  </si>
  <si>
    <t xml:space="preserve">JARRAH FORTUNE R312 (PP) </t>
  </si>
  <si>
    <t xml:space="preserve">JARRAH QUEEN SHEBA P074 (P) </t>
  </si>
  <si>
    <t xml:space="preserve">JARRAH FORTUNE R316 (PP) </t>
  </si>
  <si>
    <t xml:space="preserve">JARRAH BRITISHER P089 (P) </t>
  </si>
  <si>
    <t xml:space="preserve">JARRAH BRITISHER L070 (P) </t>
  </si>
  <si>
    <t xml:space="preserve">JARRAH TECHNO N226 R358 (S) </t>
  </si>
  <si>
    <t xml:space="preserve">JARRAH BEGONIA N017 (H#) </t>
  </si>
  <si>
    <t xml:space="preserve">INJEMIRA GOOGLE F020 (H) </t>
  </si>
  <si>
    <t xml:space="preserve">JARRAH BEGONIA J100 (H) </t>
  </si>
  <si>
    <t xml:space="preserve">JARRAH BEGONIA B071 (H) </t>
  </si>
  <si>
    <t xml:space="preserve">JARRAH TECHNO N226 R350 (S) </t>
  </si>
  <si>
    <t xml:space="preserve">JARRAH CORA H012 (H) </t>
  </si>
  <si>
    <t xml:space="preserve">INJEMIRA HIGH ENERGY S123 ET1 (AI) (ET) (H) </t>
  </si>
  <si>
    <t xml:space="preserve">JARRAH CORA V083 (H) </t>
  </si>
  <si>
    <t xml:space="preserve">JARRAH CORA P43 (H) </t>
  </si>
  <si>
    <t xml:space="preserve">JARRAH KOANUI R352 (AI) (S) </t>
  </si>
  <si>
    <t xml:space="preserve">INJEMIRA WIZARD K362 (P) </t>
  </si>
  <si>
    <t xml:space="preserve">INJEMIRA CORA G075 (P) </t>
  </si>
  <si>
    <t xml:space="preserve">JARRAH BRITISHER N051 (H#) </t>
  </si>
  <si>
    <t xml:space="preserve">JARRAH BRITISHER L018 (AI) (H) </t>
  </si>
  <si>
    <t xml:space="preserve">JARRAH FORTUNE R362 (S) </t>
  </si>
  <si>
    <t xml:space="preserve">JARRAH CORA N054 (P) </t>
  </si>
  <si>
    <t xml:space="preserve">JARRAH KOANUI R337 (AI) (S) </t>
  </si>
  <si>
    <t xml:space="preserve">JARRAH CHERRY RIPE M011 (P) </t>
  </si>
  <si>
    <t xml:space="preserve">JARRAH CHERRY RIPE H066 (H) </t>
  </si>
  <si>
    <t xml:space="preserve">JARRAH CHERRY RIPE E019 (H) </t>
  </si>
  <si>
    <t xml:space="preserve">JARRAH FORTUNE R335 (S) </t>
  </si>
  <si>
    <t xml:space="preserve">JARRAH BRITISHER P088 (P) </t>
  </si>
  <si>
    <t xml:space="preserve">JARRAH BRITISHER G044 (H#) </t>
  </si>
  <si>
    <t xml:space="preserve">JARRAH BRITISHER B066 (H) </t>
  </si>
  <si>
    <t xml:space="preserve">JARRAH FORTUNE R363 (S) </t>
  </si>
  <si>
    <t xml:space="preserve">JARRAH BRITISHER M027 (P) </t>
  </si>
  <si>
    <t xml:space="preserve">JARRAH BRITISHER G067 (H#) </t>
  </si>
  <si>
    <t xml:space="preserve">JARRAH KOANUI R324 (AI) (PP) </t>
  </si>
  <si>
    <t xml:space="preserve">JARRAH CORA M045 (P) </t>
  </si>
  <si>
    <t xml:space="preserve">JARRAH FORTUNE R302 (PP) </t>
  </si>
  <si>
    <t xml:space="preserve">JARRAH CORA P071 (P) </t>
  </si>
  <si>
    <t xml:space="preserve">JARRAH CORA J051 (P) </t>
  </si>
  <si>
    <t xml:space="preserve">JARRAH CORA F032 (H) </t>
  </si>
  <si>
    <t xml:space="preserve">JARRAH FORTUNE R326 (S) </t>
  </si>
  <si>
    <t xml:space="preserve">JARRAH QUEEN SHEBA P061 (P) </t>
  </si>
  <si>
    <t xml:space="preserve">JARRAH FORTUNE R303 (PP) </t>
  </si>
  <si>
    <t xml:space="preserve">JARRAH DOM PATTIE P033 (P) </t>
  </si>
  <si>
    <t xml:space="preserve">JARRAH DOM PATTIE L122 (AI) (ET) (P) </t>
  </si>
  <si>
    <t xml:space="preserve">JARRAH FORTUNE R349 (PP) </t>
  </si>
  <si>
    <t xml:space="preserve">JARRAH LADY MARINDA P045 (P) </t>
  </si>
  <si>
    <t xml:space="preserve">INJEMIRA ADVANCE Y203 (H) </t>
  </si>
  <si>
    <t xml:space="preserve">JARRAH LADY MARINDA L132 (AI) (ET) (P) </t>
  </si>
  <si>
    <t xml:space="preserve">JARRAH FORTUNE R336 (PP) </t>
  </si>
  <si>
    <t xml:space="preserve">JARRAH CORA P095 (P) </t>
  </si>
  <si>
    <t xml:space="preserve">JARRAH K038 (H#) </t>
  </si>
  <si>
    <t xml:space="preserve">JARRAH FORTUNE R314 (PP) </t>
  </si>
  <si>
    <t xml:space="preserve">JARRAH BEGONIA P066 (P) </t>
  </si>
  <si>
    <t xml:space="preserve">JARRAH BEGONIA L072 (H#) </t>
  </si>
  <si>
    <t xml:space="preserve">JARRAH BEGONIA E042 (P) </t>
  </si>
  <si>
    <t xml:space="preserve">JARRAH FORTUNE R333 (S) </t>
  </si>
  <si>
    <t xml:space="preserve">JARRAH BEGONIA P040 (P) </t>
  </si>
  <si>
    <t xml:space="preserve">JARRAH BEGONIA F029 (H) </t>
  </si>
  <si>
    <t xml:space="preserve">JARRAH BEGONIA U209 (H) </t>
  </si>
  <si>
    <t xml:space="preserve">JARRAH FORTUNE R372 (S) </t>
  </si>
  <si>
    <t xml:space="preserve">JARRAH BRITISHER K023 (AI) (H#) </t>
  </si>
  <si>
    <t xml:space="preserve">JARRAH TECHNO N226 R371 (PP) </t>
  </si>
  <si>
    <t xml:space="preserve">JARRAH TECHNO S073 (PP) </t>
  </si>
  <si>
    <t xml:space="preserve">JARRAH BRITISHER M021 (P) </t>
  </si>
  <si>
    <t xml:space="preserve">JARRAH POMPEII F047 (P) </t>
  </si>
  <si>
    <t xml:space="preserve">JARRAH BRITISHER J054 (H#) </t>
  </si>
  <si>
    <t xml:space="preserve">JARRAH BRITISHER C026 (H) </t>
  </si>
  <si>
    <t xml:space="preserve">JARRAH FORTUNE S005 (P) </t>
  </si>
  <si>
    <t xml:space="preserve">JARRAH BEGONIA P231 (P) </t>
  </si>
  <si>
    <t xml:space="preserve">JARRAH WILDFIRE S089 (S) </t>
  </si>
  <si>
    <t xml:space="preserve">DAYS ROBIN HOOD H38 (AI) (ET) (PP) </t>
  </si>
  <si>
    <t xml:space="preserve">RAVENSDALE WILDFIRE L133 (ET) (PP) </t>
  </si>
  <si>
    <t xml:space="preserve">MERAWAH IRISH ROSE B1 (AI) (P) </t>
  </si>
  <si>
    <t xml:space="preserve">INJEMIRA WILDFIRE P042 (PP) </t>
  </si>
  <si>
    <t xml:space="preserve">INJEMIRA BEGONIA J064 (P) </t>
  </si>
  <si>
    <t xml:space="preserve">INJEMIRA BEGONIA B061 (AI) (H#) </t>
  </si>
  <si>
    <t xml:space="preserve">JARRAH FIRST DAY N014 (P) </t>
  </si>
  <si>
    <t xml:space="preserve">JARRAH FIRST DAY J123 (P) </t>
  </si>
  <si>
    <t xml:space="preserve">JARRAH FIRST DAY E529 (H) </t>
  </si>
  <si>
    <t xml:space="preserve">JARRAH TECHNO S047 (S) </t>
  </si>
  <si>
    <t xml:space="preserve">KAIRURU ABERDEEN 03 0047 (IMP NZL) (P) </t>
  </si>
  <si>
    <t xml:space="preserve">INJEMIRA PATTIE X007 (AI) (H) </t>
  </si>
  <si>
    <t xml:space="preserve">JARRAH HAPPY DAY L130 (AI) (ET) (H#) </t>
  </si>
  <si>
    <t xml:space="preserve">INJEMIRA HAPPY DAY U673 (H) </t>
  </si>
  <si>
    <t xml:space="preserve">JARRAH TECHNO S051 (S) </t>
  </si>
  <si>
    <t xml:space="preserve">JARRAH TECHNO S063 (P) </t>
  </si>
  <si>
    <t xml:space="preserve">JARRAH TECHNO S020 (S) </t>
  </si>
  <si>
    <t xml:space="preserve">JARRAH CHERRY RIPE G012 (H) </t>
  </si>
  <si>
    <t xml:space="preserve">JARRAH CHERRY RIPE X037 (H) </t>
  </si>
  <si>
    <t xml:space="preserve">JARRAH FORTUNE S011 (PP) </t>
  </si>
  <si>
    <t xml:space="preserve">JARRAH BEGONIA P047 (P) </t>
  </si>
  <si>
    <t xml:space="preserve">JARRAH BEGONIA L064 (P) </t>
  </si>
  <si>
    <t xml:space="preserve">JARRAH BEGONIA D062 (H) </t>
  </si>
  <si>
    <t xml:space="preserve">JARRAH WILDFIRE S080 (P) </t>
  </si>
  <si>
    <t xml:space="preserve">JARRAH CORA L068 (P) </t>
  </si>
  <si>
    <t xml:space="preserve">JARRAH FORTUNE S053 (PP) </t>
  </si>
  <si>
    <t xml:space="preserve">JARRAH CARISSIMA P254 (P) </t>
  </si>
  <si>
    <t xml:space="preserve">JARRAH TECHNO S016 (PP) </t>
  </si>
  <si>
    <t xml:space="preserve">JARRAH QUEENS SHEBA M025 (P) </t>
  </si>
  <si>
    <t xml:space="preserve">JARRAH QUEEN SHEBA H079 (AI) (P) </t>
  </si>
  <si>
    <t xml:space="preserve">JARRAH QUEEN SHEBA E009 (H) </t>
  </si>
  <si>
    <t xml:space="preserve">JARRAH FORTUNE S038 (PP) </t>
  </si>
  <si>
    <t xml:space="preserve">JARRAH QUEEN SHEBA P053 (P) </t>
  </si>
  <si>
    <t xml:space="preserve">JARRAH QUEEN SHEBA L073 (P) </t>
  </si>
  <si>
    <t xml:space="preserve">JARRAH FORTUNE S025 (S) </t>
  </si>
  <si>
    <t xml:space="preserve">JARRAH QUEEN SHEBA P255 (P) </t>
  </si>
  <si>
    <t xml:space="preserve">JARRAH QUEEN SHEBA K027 (P) </t>
  </si>
  <si>
    <t xml:space="preserve">JARRAH QUEEN SHEBA E024 (P) </t>
  </si>
  <si>
    <t xml:space="preserve">JARRAH TECHNO S084 (PP) </t>
  </si>
  <si>
    <t xml:space="preserve">JARRAH SYMPHONY N062 (P) </t>
  </si>
  <si>
    <t xml:space="preserve">JARRAH WILDFIRE S056 (PP) </t>
  </si>
  <si>
    <t xml:space="preserve">JARRAH WILDFIRE S076 (PP) </t>
  </si>
  <si>
    <t xml:space="preserve">JARRAH WILDFIRE S012 (S) </t>
  </si>
  <si>
    <t xml:space="preserve">JARRAH FORTUNE S059 (P) </t>
  </si>
  <si>
    <t xml:space="preserve">JARRAH CHOICE P250 (P) </t>
  </si>
  <si>
    <t xml:space="preserve">DAYS CALIBRE G74 (PP) </t>
  </si>
  <si>
    <t xml:space="preserve">COURALLIE CHOICE L577 (AI) (P) </t>
  </si>
  <si>
    <t xml:space="preserve">COURALLIE Y207 CHOICE C010 (AI) (H) </t>
  </si>
  <si>
    <t xml:space="preserve">JARRAH TECHNO S055 (S) </t>
  </si>
  <si>
    <t xml:space="preserve">JARRAH FIRST DAY N152 (P) </t>
  </si>
  <si>
    <t xml:space="preserve">JARRAH FIRST DAY E510 (H) </t>
  </si>
  <si>
    <t xml:space="preserve">JARRAH FIRST DAY Y055 (H) </t>
  </si>
  <si>
    <t xml:space="preserve">JARRAH TECHNO S049 (PP) </t>
  </si>
  <si>
    <t xml:space="preserve">JARRAH FIRST DAY N181 (P) </t>
  </si>
  <si>
    <t xml:space="preserve">SIRE </t>
  </si>
  <si>
    <t>IHSM152</t>
  </si>
  <si>
    <t xml:space="preserve">FELTONS SOUNDER 957 (P) </t>
  </si>
  <si>
    <t xml:space="preserve">EFBEEF G824 KATE S610 ET (P) </t>
  </si>
  <si>
    <t xml:space="preserve">SRM MANR MASTR 103T 9802 (P) </t>
  </si>
  <si>
    <t xml:space="preserve">EF J126 STELLA P295 (P) </t>
  </si>
  <si>
    <t xml:space="preserve">ALLENDALE TIPPERARY D13 (AI) (ET) (P) </t>
  </si>
  <si>
    <t xml:space="preserve">ALLENDALE DAWN Z21 (AI) (P) </t>
  </si>
  <si>
    <t>IHSN276</t>
  </si>
  <si>
    <t xml:space="preserve">KOANUI UNANIMOUS 7174 (P) </t>
  </si>
  <si>
    <t xml:space="preserve">KOANUI GIRLIE 3048 (P) </t>
  </si>
  <si>
    <t xml:space="preserve">LEELANDS X-TENSION 293 (P) </t>
  </si>
  <si>
    <t xml:space="preserve">KOANUI BLUSH 3304 (P) </t>
  </si>
  <si>
    <t xml:space="preserve">RILO PARK G-FORCE B6 (AI) (ET) (P) </t>
  </si>
  <si>
    <t xml:space="preserve">INJEMIRA PRUDENCE B145 (H#) </t>
  </si>
  <si>
    <t>IHSN226</t>
  </si>
  <si>
    <t xml:space="preserve">INJEMIRA VENUS A006 (AI) (H) </t>
  </si>
  <si>
    <t>IHSP042</t>
  </si>
  <si>
    <t xml:space="preserve">ALLENDALE WATERHOUSE D1 (PP) </t>
  </si>
  <si>
    <t xml:space="preserve">ALLENDALE FANCY U5 (AI) (P) </t>
  </si>
  <si>
    <t xml:space="preserve">MERAWAH IRISH ROSE X147 (P) </t>
  </si>
  <si>
    <t xml:space="preserve">HEATHERDALE HEALY X62 (AI) (P) </t>
  </si>
  <si>
    <t xml:space="preserve">INJEMIRA BEGONIA Y184 (H) </t>
  </si>
  <si>
    <t>IHSK220</t>
  </si>
  <si>
    <t xml:space="preserve">ALLENDALE PUNTER 3 (AI) (P) </t>
  </si>
  <si>
    <t xml:space="preserve">ALLENDALE FLORRIE Z33 (AI) (P) </t>
  </si>
  <si>
    <t xml:space="preserve">ALLENDALE NATIONAL W168 (PP) </t>
  </si>
  <si>
    <t xml:space="preserve">ALLENDALE DAWN T60 (AI) (P) </t>
  </si>
  <si>
    <t xml:space="preserve">BOWEN VINCENT V1 (S) </t>
  </si>
  <si>
    <t xml:space="preserve">DEBARRY PRUDENCE T111 (AI) (P) </t>
  </si>
  <si>
    <t xml:space="preserve">RILO PARK KINGAIR (AI) (ET) (P) </t>
  </si>
  <si>
    <t xml:space="preserve">BURANDO MONOTONES PLUM 27 T02 (P) </t>
  </si>
  <si>
    <t>IHSQ287</t>
  </si>
  <si>
    <t>FUTURE SIRE</t>
  </si>
  <si>
    <t>Fortune is a homozygous polled sire with outcross genetics, purchased at the 2018 Injemira Annual Sale for the top price of $50,000. He has the sought after combination of carcass and phenotype. With the industry on a herd rebuild phase we identified that it was important to produce some specialised ‘heifer’ bulls for clients. Whilst the Fortune sons are suitable for heifers, they have curve bending growth, meaning you won’t lose growth with these genetics, giving versatility for these bulls to be used over the entire herd. He is the complete bull with Top 5% IMF, EMA, MILK and Calving Ease, all this combined with well above average growth numbers. A bull that has the data to match his leading phenotype.</t>
  </si>
  <si>
    <t>Techno has really made his mark in the Australian Hereford breed, with many sons continuing to top sales around the country. For Jarrah, N226 was the clear choice as he had tremendous mobility, plenty of growth, carcass, neck extension and exhibits the clean coat we focus on in our program. The sons in this year’s sale share the same qualities as their father. Techno’s data offers breed leading performance in terms of fertility, carcass and growth traits, being in the Top 1% of the breed for Scrotal Size, Top 5% for Milk, 200, 400 &amp; 600 Day Weights and Top 20% for EMA and IMF data.</t>
  </si>
  <si>
    <t>Techno N276 was the top price bull at the 2019 Injemira sale, selling for $54,000. N276 was a bull that we wanted to use strategically as an AI sire. We could argue that N276 possesses one of the strongest carcasses that we have seen in a Hereford bull; he is incredibly thick across the top with a huge butt shape and plenty of softness. AI progeny at Jarrah possess this same performance and punch, which you will note when inspecting the line of bulls. His EBVs place him in the Top 1% of the breed for Milk, Top 5% for IMF, carcass weight and growth and Top 10% for EMA.</t>
  </si>
  <si>
    <t xml:space="preserve">Purchased at the 2020 Injemira Sale for $26,000, Wildfire is a sire that offers real consistency to our herd. He was selected for his strength of carcass, doing ability and exceptional head and eye. Progeny of Wildfire have superseded our expectations. They are moderate in size born, with ample growth, extreme top lines and thickness making them very relevant to the commercial producer. Again, Wildfires phenotype is backed by a strong data set; being in the Top 5% of the breed for EMA, Top 10% for Rump Fat, Top 15% for Retail Beef Yield and Milk, as well as the Top 20% for 600 Day Weight. </t>
  </si>
  <si>
    <t>The $110,000 breed leader. Injemira Anzac K220 (PP) topped the Injemira Production Sale in 2016 and smashed modern sale records for the Hereford breed. Limited semen was available, and we were fortunate to acquire some to do an ET program. K220 has real sire appeal, he is tremendously thick with all the carcass attributes that we aim for in our herd. His dam Plum E212, provides outcross genetics to us and is regarded as one of the top performing bloodlines in the Injemira herd. An ET bull are represented in the sale in lot 3, that speak to the power of this sire.</t>
  </si>
  <si>
    <t>The Australian Hereford record breaking sire. What a milestone this bull has achieved for the Hereford breed after selling for $160,000 at the 50th Annual Injemira Production Sale last year. Jarrah Genetics was losing bidder on this powerful genetic package. We were so sure of this bull, that we quickly negotiated and secured a share. Q287 epitomises ‘bred to perform’ possessing so many of the attributes that we focus on; exceptional skin and hair, extreme carcass and mobility. On top of this he has breed leading EBVs with birth weight, growth, EMA and IMF data all placing him within the top 15% of the breed. We know this bull will take our breeding program forward and allow us to continue to produce bulls suited to CQ with phenotype and data. Our first progeny of Q287 have now hit the ground at Jarrah and they certainly haven’t disappointed. First bulls to be offered as yearlings in 2023.</t>
  </si>
  <si>
    <t>The carcass bulls just keep coming! The thickness of this bull has to be seen to be appreciated, with beef from his nose to tail. An embryo calf that has risen to the top. From a young age R338 displayed natural muscle with plenty of mobility. Another bull with that impeccable coat we aim to produce. This style of bull is ideally suited to a cross breeding program, adding that extra carcass to Bos Indicus females. A top class sire. Top 20% EMA.</t>
  </si>
  <si>
    <t>This could be the Fortune son you have been waiting for. The highest growth Fortune son we have produced. R316 will be sure to impress with his exceptional length, strong sires head, impeccable coat combined with his carcass and bone. A bull that will inject lift and weight into any herd. The quality of this lot should come as no surprise with the pedigree that is behind him; an Anzac / Odyssey line joined with Fortune.  A bull that will command 3 ticks upon inspection. Top 1% 200, 400 &amp; 600 Day Wt, Top 5% CED, Top 10 % EMA, SS.</t>
  </si>
  <si>
    <t>We now enter a run of top end commercial bulls with plenty of power and growth, and this lot displays exactly that. A strong bodied bull with plenty of length and natural thickness to add that extra weight to his progeny. R358 is the first lot in this years draft by resident sire N226. Like his sire, he has that strong sires head and clean coat, making him well suited to Queensland conditions. A top commercial bull that will produce heavy weaners that have that ability to be grown through to feeders and bullocks. Top 10% 400 &amp; 600 Day Wt, SS, Top 15% 200 Day Wt.</t>
  </si>
  <si>
    <t>Another impressive son of Techno N226 with length, depth, growth and plenty of bone. Again, a bull with the sleek northern coat we aim to breed. The capacity of this bull makes him arguably one of the highest growth potential bulls in the draft. His dam is an impressive cow with loads of capacity, who produced our top priced Hereford bull in 2020. This sire will produce cattle with top weights, whether your selling weaners, feeders or bullocks. A bull to inspect if growth is what you’re looking for. Top 5 % 200, 400 &amp; 600 Day Wt.</t>
  </si>
  <si>
    <t>Another large framed, long and upstanding son of AI sire Techno N276. These Techno sons sure do offer plenty of growth in their genetics. R352 is out of a very solid female with a very neat udder. Again if you are chasing an injection of growth for your herd then be sure to inspect this lot. Top 1% 200, 400 &amp; 600 Day Wt, Top 5% EMA, RBY.</t>
  </si>
  <si>
    <r>
      <t>A sleeper of the sale. This impressive young sire combines pedigree with curve bending data. He is the 3</t>
    </r>
    <r>
      <rPr>
        <vertAlign val="superscript"/>
        <sz val="11"/>
        <color theme="1"/>
        <rFont val="Calibri"/>
        <family val="2"/>
        <scheme val="minor"/>
      </rPr>
      <t>rd</t>
    </r>
    <r>
      <rPr>
        <sz val="11"/>
        <color theme="1"/>
        <rFont val="Calibri"/>
        <family val="2"/>
        <scheme val="minor"/>
      </rPr>
      <t xml:space="preserve"> youngest bull in the spring draft and has pushed his way right to the front of the catalogue. A genetic package offering the versatility of a heifer bull with extra growth and carcass. His dam, N054 is without a doubt a ‘front paddock’ breeder. A top sire prospect in his own right, that will continue to impress. Top 5% 200, 400 &amp; 600 Day Wt, CED, Top 10% EMA, SS, Top 20% IMF.</t>
    </r>
  </si>
  <si>
    <t>Another top end commercial bull by AI Sire Techno N276 with plenty of length, growth and power. R337 is a ruggered bull that will add punch to his offspring and is backed by a very strong cow family. A bull that may be overlooked in his pen given the caliber of bulls in it, but one that is worthy of close inspection. Top 10% 400 &amp; 600 Day Wt, Top 20% 200 Day Wt.</t>
  </si>
  <si>
    <t>The more we see this bull the more we like him. Plenty of length and thickness combine to create a very strong carcass. Fortune puts a real stamp on his progeny with the beef he adds and particularly the strength behind the shoulders. When you look at the pedigree we again see that strength of the maternal Anzac line shine through. A bull with the versatility to be joined to heifers but certainly not to be put only in that box as he offers a lot to any herd. A top end commercial bull. Top 5% CED, EMA, Top 20% 400 &amp; 600 Day Wt.</t>
  </si>
  <si>
    <t>This is certainly a very even pen of bulls that was hard to split, all being out of Anzac cows. R363 is another younger bull who has forged his way to the top with quality. The squareness and butt shape definition of this bull has always been impressive, and as he continues to develop it is only becoming more prominent. Another curve bending sire that still offers plenty of punch. Bulls like R363 will produce high weight for age weaners that hit the feeder market quickly. A strong commercial bull whose full sister is top of her drop and proving to be an exceptional breeder. Top 5% CED, Top 25% 200 &amp; 400 Day Wt.</t>
  </si>
  <si>
    <t>A PP bull that will catch your eye! A very strong headed son of AI sire Techno N276 with a bit of extra thickness and style. R324 is a bit more moderate compared to his brothers, but that doesn’t make him any less quality as he is possibly the thickest. This bull again has the strength on his maternal side with yet another Anzac female. A very complete lot. Top 10% EMA, Top 20% 400 Day Wt, GL.</t>
  </si>
  <si>
    <t>An extreme carcass bull that will compliment any Bos Indicus breeding operation. This bull has low birthweight, high calving ease combined with strong growth and carcass data. Yet another pedigree with that Anzac / Fortune cross. On top of this, the Cora line is one of our strongest for handling CQ conditions. A cross breeding powerhouse, that we would highly recommend to any operation aiming to hit the weaner or feedlot markets. Top 5% CED.</t>
  </si>
  <si>
    <t>The strength of this years line up continues with R326. A strong headed bull who has a bit of extra softness to him whilst still having the carcass you’ve come to expect from these genetics. He is possibly the deepest bull in the pen and displays plenty of bone. R326 is another bull with the versatility to be used over heifers, that will still add punch into any herd. A very powerful lot. Top 5% 400 Day Wt, CED, Top 10% 200 &amp; 600 Day Wt, Top 15% EMA.</t>
  </si>
  <si>
    <t>An eye appealing PP Fortune son. R303 is a long bodied bull with plenty of softness. Backed by strong growth and IMF data. If your aim is to produce heavy weaners and feeders and to hit the MSA markets, bulls like R303 will be the ones for you. A solid commercial bull ideally suited for crossbreeding. Top 5% IMF, CED, Top 10% 400 Day Wt, Top 15% 200 Day Wt, Top 20% EMA, 600 Day Wt.</t>
  </si>
  <si>
    <t>A true muscle powerhouse, with the second highest EMA in the sale. R349 is an extremely heavy carcass bull with plenty of spring of rib and butt shape. He is a PP bull, who is moderate in frame that again offers that versatility to be used over heifers. From experience these bulls with extra carcass and muscle compliment a Bos Indicus breeding operation extremely well, adding that bit of extra punch. Backed with maternal strength and one of our oldest poll lines. Top 1% EMA, Top 5% CED, Top 10% IMF, Top 20% 200 Day Wt.</t>
  </si>
  <si>
    <t xml:space="preserve">This PP Fortune son is arguably the thickest bull in the sale with strength behind his shoulders and plenty of topline. This combined with his extra depth and bone has always made R336 weigh well. This carcass bull will add extra weight when combined with Bos Indicus type breeders or a bit of extra softness to Euro cross females. A bull with beef in all the right places. Top 5% CED, Top 10% 200 &amp; 400 Day Wt, Top 15% 600 Day Wt, EMA. </t>
  </si>
  <si>
    <t xml:space="preserve">Another sleeper of the sale not to be overlooked. R314 is hard to fault, he’s thick, deep with length and has the bonus of being both PP and suitable for the use over heifers. There isn’t much variance in these Fortune bulls, it has been splitting hairs between them all. A bull, similar to the previous 2 lots, that would add value to any Bos Indicus or Euro cross herd. Top 5% CED, Top 10% EMA SS, Top 15% IMF, GL. </t>
  </si>
  <si>
    <t>A very balanced lot with the maternal strength and clean coat we aim to produce. This pen of bulls is extremely even, I could write the same comments for them all! A low birthweight, high calving ease bull that has the curve bending growth data we aim to produce. Often people categorise a low birthweight bull just as a heifer bull, but the growth these bulls have allows them to add value to any age breeder. A balanced commercial sire. Top 5% CED, Top 20% EMA, GL.</t>
  </si>
  <si>
    <t>The youngest bull of the Spring draft, but he certainly isn’t left behind with carcass power! By being the youngest, it’s always hard for these bulls to catch up but this lot has been able to hold his own and we know that he will only continue to grow out well. His dam gives us this confidence, consistently producing lead progeny. R372 is well suited to heifers and would also compliment a cross breeding operation. A sleek coated heavy carcass lot. Top 1% CED, Top 5% EMA, Top 15% SS.</t>
  </si>
  <si>
    <t xml:space="preserve">We always like to finish each drop of bulls with a standout commercial bull, and we feel this bull achieves that. The second youngest bull in the spring draft who will impress with his thickness, softness and strong head. R371 also has the bonus of being PP, a genetic dehorner. His dam M036 is one of our first Anzac females who continues to produce top end calves. R371 has the growth data behind him which assures us that he will continue to develop. Top 5% 200, 400 &amp; 600 Day Wt, SS. </t>
  </si>
  <si>
    <t>We kick off the yearling bulls with one of the best bulls we have bred to date. S073 is long, has plenty of bone, a short sleek coat with a tremendous topline and carcass in the extreme. Topping all this off is his strong sires’ head and being PP. When you see this bull stride out you will appreciate his impressive front end and how well suited he is for the north. His dam M021 is from our strong Britisher line. This bull will add the growth and muscle in either a purebred or crossbreeding operation. A bull with all the attributes to make him a stud sire. Top 1% SS, Top 5% 200, 400 &amp; 600 Day Wt, Top 10% EMA.</t>
  </si>
  <si>
    <t xml:space="preserve">Stud sire potential. Another standout since birth that has continued to be ‘top of the drop’ throughout all benchmarks. What makes this bull even more impressive is that he is a heifers first calf. S005 has the structure and carcass of a true sire and his thickness, depth and squareness set him apart. His dam P231 is another strong cow line and after her first 2 calves has been labeled ‘the one to watch’. Whatever your markets are when selling cattle, this bull will produce you weight for age weaners through to top end bullocks. A bull we can’t recommend more highly. Top 1% 400 Day Wt, Top 5% 200 &amp; 600 Day Wt, SS, EMA. </t>
  </si>
  <si>
    <t>The first of our Wildfire sons to be sold here at Jarrah, and this lot sets the benchmark high. Another bull that oozes sire appeal with his softness, spring of rib, bone and carcass. One of the youngest bulls in the run of yearling bulls that forged his way to the top. The Wildfires display thickness and high-quality carcass attributes. S089’s dam is a true front paddock female who would be one of our best milkers in the herd. Bulls like this will only add value to your operation, producing females that will breed on and males that will hit all markets. A standout lot. Top 10% 200 &amp; 600 Day Wt, Top 15% EMA Top 20% 400 Day Wt.</t>
  </si>
  <si>
    <t xml:space="preserve">A bull that will be sure to add that extra growth and power to an operation. He has plenty of length, depth and bone. S047 has the early maturity pattern we aim to produce whilst still having high growth to ensure progeny meet a range of markets. His dam L130 is a ¾ sister to Injemira’s leading female, D053, ensuring that there is plenty of breeding behind this bull. A top end commercial bull. Top 10% 200, 400 &amp; 600 Day Wt, EMA, Top 15% SS. </t>
  </si>
  <si>
    <r>
      <t>It’s hard to not start off by talking about S051’s mother! A female that is breeding well above herself, producing last years Lot 1 bull that was our 3</t>
    </r>
    <r>
      <rPr>
        <vertAlign val="superscript"/>
        <sz val="11"/>
        <color theme="1"/>
        <rFont val="Calibri"/>
        <family val="2"/>
        <scheme val="minor"/>
      </rPr>
      <t>rd</t>
    </r>
    <r>
      <rPr>
        <sz val="11"/>
        <color theme="1"/>
        <rFont val="Calibri"/>
        <family val="2"/>
        <scheme val="minor"/>
      </rPr>
      <t xml:space="preserve"> highest seller and whose daughter produced this year’s Lot 5 bull. Then we have this standout commercial sire in his own right, now that’s consistency! S051 has the neck extension and smoothness through the front end we like to see in these powerful bulls. A very square bull with tremendous carcass, oozing that quality we have come to except from the N226 progeny. </t>
    </r>
  </si>
  <si>
    <t>Yet another growthy, ruggered Techno N226 son. The consistency keeps coming with this N226 sons. A bull that will be sure to pass on growth to his progeny and have the capacity to perform. S063 has that sleek coat we aim to produce to better handle the northern conditions. His dam line would be hard to beat, ensuring this bull will breed on. A strong commercial bull.  Top 5% 400 &amp; 600 Day Wt, SS, Top 10% 200 Day Wt.</t>
  </si>
  <si>
    <t xml:space="preserve">Hands down the best coated bull in the sale but it’s his quality carcass combined with plenty of softness that pulls S020 to the top end of this run of bulls. His dam G012 is a very influential cow whose daughters are leaving a legacy in our herd. S020 would ideally be suited to a cross breeding program to add that extra punch to his progeny whilst still have plenty of softness. A top end commercial bull. Top 5% SS, Top 10% IMF, Top 15% 600 Day Wt, Top 20% 200 &amp; 400 Day Wt. </t>
  </si>
  <si>
    <t>Stud Sire potential. The Fortunes just keep coming! To have a bull of this quality at lot 31 shows the depth this draft has. We have seen what this combination of Fortune over Anzac can produce right throughout the draft, and this lot could be one of the strongest. S011 is PP with an extremely strong head who oozes style with his length, depth, and bit of extra softness. He has the curve bending data that offers versatility to an operation, to be used as a heifer bull as well as over cows. His dam is proving to be an elite female and has the potential to be a future donor cow. A bull that comes with our highest recommendation. Top 5% CED, Top 15% 400 Day Wt, SS, EMA, Top 20% 200 &amp; 600 Day Wt, IMF.</t>
  </si>
  <si>
    <t xml:space="preserve">This bull has the 3 P’s. Pedigree, performance and phenotype. Another very strong Wildfire son who has the maternal power behind him. S080 could easily stand at the front of these yearling bulls on quality with his carcass, strong head and length. He certainly has the commercial attributes to give any herd a step in the right direction. S080 has the versatility to be used over heifers whilst still being above average for growth. A quality commercial sire. Top 15% EMA, Top 20% GL, IMF. </t>
  </si>
  <si>
    <t xml:space="preserve">Curve bending birthweight and growth data, combined with calving ease and stamped with impressive carcass data makes this PP bull one to be sure to inspect. You could throw a blanket over these Fortunes and be happy to use any. This fella separates himself with the bit of extra growth and length he displays with softness. A bull that suits those aiming for the weaner or feedlot market. A bull that offers versatility. Top 5% CED, Top 15% 200 Day Wt, EMA, Top 20% 400 Day Wt. </t>
  </si>
  <si>
    <t xml:space="preserve">A quality Techno N226 son with plenty of thickness and depth, with that bone that we have come to appreciate from the Techno bloodline. S016 has a moderate birth weight followed on by solid growth numbers. We see the level of consistency in this draft continue with the influence of another Anzac female. A solid bull. </t>
  </si>
  <si>
    <t>A sleek coated Fortune son with the genetic power of the Anzac female line.  A moderate bull with plenty of softness, spring of rib and style. A bull more suited to those chasing the weaner and feedlot market and wanting to add some extra carcass. A strong sale lot. Top 5% CED, Top 15% 200 &amp; 400 Day Wt, Top 20% 600 Day Wt, SS.</t>
  </si>
  <si>
    <t xml:space="preserve">A Fortune with the low birthweight, solid growth, high calving ease and exceptional carcass data we now expect. A moderate bull that displays squareness and butt shape with plenty of softness. A heifers first calf makes this lot even more impressive. A lot with the versatility of being a heifer bull that doesn’t compromise on growth. Top 5% CED, EMA, Top 10% IMF, GL, Top 20% BW. </t>
  </si>
  <si>
    <t>A stylish PP lot who is a moderate Techno with plenty of beef in the right places. S084 will be sure to catch your eye with his strong head, sleek coat and sire appeal. He has that bit of extra thickness and carcass that will ensure his progeny have weight for age as weaners and will make ideal feeder cattle. His dam N062 is rising to the top of the herd with what she is producing and is one of our oldest poll lines. A strong commercial sire that we think highly of. Top 20% EMA.</t>
  </si>
  <si>
    <t xml:space="preserve">S056’s maternal brother was our top priced yearling bull in 2021 selling for $19,000. And this bull certainly has many of the same characteristics with his strong carcass, thickness and strong head with hooded eyes. His dam is ‘breeding the house down’ and we look forward to her future. Another Wildfire son who is a neat package and would offer advancement in any purebred or crossbreeding operation. A front paddock bull. Top 15% EMA. </t>
  </si>
  <si>
    <t xml:space="preserve">Another moderate Wildfire son with plenty of thickness and softness. He has the favorable trait of being PP, meaning he is a genetic dehorner. An early maturing bull that has plenty of thickness and carcass. Another bull that would be well suited to join to heifers whilst still adding carcass. Top 10% EMA, Top 15% IMF. </t>
  </si>
  <si>
    <r>
      <t>The real strength of this bull is his dam, H050. She produces quality after quality no matter who you join her to. Last year she produced out 2</t>
    </r>
    <r>
      <rPr>
        <vertAlign val="superscript"/>
        <sz val="11"/>
        <color theme="1"/>
        <rFont val="Calibri"/>
        <family val="2"/>
        <scheme val="minor"/>
      </rPr>
      <t>nd</t>
    </r>
    <r>
      <rPr>
        <sz val="11"/>
        <color theme="1"/>
        <rFont val="Calibri"/>
        <family val="2"/>
        <scheme val="minor"/>
      </rPr>
      <t xml:space="preserve"> top priced bull in the sale, and who has a daughter in the herd that will be a donor in the future. S012 is recommended for heifers with his low birthweight and short gestation length but has the carcass and fats to produce quality offspring. A safe investment. </t>
    </r>
  </si>
  <si>
    <t xml:space="preserve">S059 is extremely thick bull with spring of rib, very square over the rump and displays prominent jump muscles. He goes back to one of the Courallie females we purchased at their dispersal, and she is arguably the best performing heifer we bought. S059 is moderate with thickness and would be a safe purchase for those looking for heifer bulls with above average growth and strong carcass. Top 1% CED, EMA, Top 5% IMF, Top 15% 600 Day Wt, Top 20% 200 Day Wt. </t>
  </si>
  <si>
    <t xml:space="preserve">The depth of breeding in any program can be seen in the level of consistency in the sale line up. This year we pride ourselves on the level of bulls right through to the end. Our second last lot and still has many of the traits seen earlier in the sale with growth, thickness and strong carcass characteristics. Out of a very strong females, again with the influence of Anzac. S055 still has a lot of growing in front of him. A top-quality commercial sire. Top 5% 200 Day Wt, Top 10% 400 Day Wt, Top 15% 600 Day Wt, EMA. </t>
  </si>
  <si>
    <t xml:space="preserve">A cracking Techno N226 son to finish off the run of Hereford sale bulls. We always like to finish with a standout commercial sire. This young PP bull has ample potential and breeding ability with his strong growth and carcass. S049 displays strong spring of rib with plenty of thickness. A bull with that good sires head that will be sure to catch your eye. A top-quality commercial sire to conclude the Hereford draft for 2022. Top 10% 400 Day Wt, EMA, Top 20% 200 Day Wt. </t>
  </si>
  <si>
    <t xml:space="preserve">INJEMIRA ROBERT REDFORD Q287 (PP) </t>
  </si>
  <si>
    <t xml:space="preserve">KOANUI ROCKET 0219 (IMP NZL) (P) </t>
  </si>
  <si>
    <t xml:space="preserve">REDGATE ROYAL B81 (AI) (P) </t>
  </si>
  <si>
    <t xml:space="preserve">INJEMIRA REDFORD J006 (PP) </t>
  </si>
  <si>
    <t xml:space="preserve">PINE HILL CAVALIER C568 (AI) (P) </t>
  </si>
  <si>
    <t xml:space="preserve">INJEMIRA CAVALIER F201 (P) </t>
  </si>
  <si>
    <t xml:space="preserve">INJEMIRA MISCHIEF D127 (P) </t>
  </si>
  <si>
    <t xml:space="preserve">DAYS EXECUTIVE K168 (PP) </t>
  </si>
  <si>
    <t xml:space="preserve">DAYS SILVIA G13 (AI) (P) </t>
  </si>
  <si>
    <t xml:space="preserve">INJEMIRA FIRST DAY N063 (P) </t>
  </si>
  <si>
    <t xml:space="preserve">INJEMIRA FIRST DAY H004 (P) </t>
  </si>
  <si>
    <t xml:space="preserve">INJEMIRA FIRST DAY E016 (AI) (P) </t>
  </si>
  <si>
    <t xml:space="preserve">What a powerhouse to kick off the Hereford line up for 2022. R339 has a beautiful clean coat with tremendous power, depth and length. He has the growth, muscle and IMF, all backed up by his EBV’s making this bull the complete package. We see the Anzac influence with his dam being a lead Anzac daughter. This bull will produce tremendous weight for age weaners that will continue to grow out. A standout lot. Top 1% 400 &amp; 600 Day Wt, Top 5% 200 Day Wt, Top 15% IMF, Top 20% EMA, GL. </t>
  </si>
  <si>
    <t>A standout bull from birth! This bull represents what Jarrah is about, combining phenotype with performance. Another very sleek coated Techno N276 son that oozes style, with length and thickness. This bull could easily be the best carcass bull in the sale. R342 is out of our lead 1098Y cow who constantly produces quality. Again, this bull will produce top weight weaners that will continue to grow out. A feature lot. Top 1% SS, Top 5% 400 &amp; 600 Day Wt, Top 10% EMA, Top 15% 200 Day Wt, Top 20% IMF.</t>
  </si>
  <si>
    <t>STUD SIRE. The first of our Fortune sons for 2022 and this PP bull is hard to fault. He combines phenotype and data to create the ultimate performance bull. R353 will catch your eye with his strong sire head, impeccable coat, thickness and carcass and then his data will blow you away. This bull is sure to breed bulls, with depth of breeding on both sides of his pedigree. He has the bonus of being a low birthweight, high calving ease bull giving him the versatility to be used over heifers. It’s hard to believe that this is a heifers first calf, his dam P046 has a big future in our herd. A standout Stud Sire. Top 5% CED, IMF, Top 10% 400 &amp; 600 Day Wt, Top 15% 200 Day Wt, EMA, GL.</t>
  </si>
  <si>
    <t>It was splitting hairs deciding between this bull and the previous lot. Another heifer’s first calf combining Fortune over Anzac genetics, who is an elite PP bull, with curve bending data. This bull has length in the extreme, whilst still displaying impressive thickness and carcass traits. These Fortunes are very valuable to any breeding operation; offering the versatility to use over heifers without compromising on growth or grunt. A top end sire to suit any operation. Top 5% CED, IMF, Top 10% 200 Day Wt, EMA, Top 15% 400 &amp; 600 Day Wt.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</si>
</sst>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64" formatCode="\+0.0;\-0.0;0.0"/>
    <numFmt numFmtId="165" formatCode="\+0;\-0;0"/>
    <numFmt numFmtId="166" formatCode="dd/mm/yyyy"/>
    <numFmt numFmtId="167" formatCode="\+&quot;$&quot;0;\-&quot;$&quot;0;&quot;$&quot;0"/>
    <numFmt numFmtId="168" formatCode="0.0"/>
    <numFmt numFmtId="169" formatCode="&quot;$&quot;#,##0"/>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20"/>
      <color theme="1"/>
      <name val="Calibri"/>
      <family val="2"/>
      <scheme val="minor"/>
    </font>
    <font>
      <b/>
      <sz val="16"/>
      <color theme="1"/>
      <name val="Calibri"/>
      <family val="2"/>
      <scheme val="minor"/>
    </font>
    <font>
      <sz val="10"/>
      <color theme="1"/>
      <name val="Calibri"/>
      <family val="2"/>
      <scheme val="minor"/>
    </font>
    <font>
      <vertAlign val="superscript"/>
      <sz val="11"/>
      <color theme="1"/>
      <name val="Calibri"/>
      <family val="2"/>
      <scheme val="minor"/>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rgb="FFFFFF0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thin">
        <color indexed="64"/>
      </left>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6">
    <xf numFmtId="0" fontId="0" fillId="0" borderId="0" xfId="0"/>
    <xf numFmtId="0" fontId="0" fillId="0" borderId="0" xfId="0" applyAlignment="1">
      <alignment horizontal="center"/>
    </xf>
    <xf numFmtId="6" fontId="0" fillId="0" borderId="0" xfId="0" applyNumberFormat="1" applyAlignment="1">
      <alignment horizontal="center"/>
    </xf>
    <xf numFmtId="164" fontId="18" fillId="33" borderId="10" xfId="0" applyNumberFormat="1" applyFont="1" applyFill="1" applyBorder="1" applyAlignment="1">
      <alignment horizontal="center" vertical="center"/>
    </xf>
    <xf numFmtId="165" fontId="18" fillId="33" borderId="10" xfId="0" applyNumberFormat="1" applyFont="1" applyFill="1" applyBorder="1" applyAlignment="1">
      <alignment horizontal="center" vertical="center"/>
    </xf>
    <xf numFmtId="0" fontId="18" fillId="34" borderId="10" xfId="0" applyFont="1" applyFill="1" applyBorder="1" applyAlignment="1">
      <alignment horizontal="center" vertical="center"/>
    </xf>
    <xf numFmtId="9" fontId="0" fillId="0" borderId="0" xfId="0" applyNumberFormat="1" applyAlignment="1">
      <alignment horizontal="center"/>
    </xf>
    <xf numFmtId="0" fontId="0" fillId="42" borderId="0" xfId="0" applyFill="1" applyAlignment="1">
      <alignment horizontal="center"/>
    </xf>
    <xf numFmtId="167" fontId="18" fillId="33" borderId="10" xfId="0" applyNumberFormat="1" applyFont="1" applyFill="1" applyBorder="1" applyAlignment="1">
      <alignment horizontal="center" vertical="center"/>
    </xf>
    <xf numFmtId="0" fontId="0" fillId="43" borderId="0" xfId="0" applyFill="1"/>
    <xf numFmtId="0" fontId="0" fillId="43" borderId="0" xfId="0" applyFill="1" applyAlignment="1">
      <alignment horizontal="center"/>
    </xf>
    <xf numFmtId="0" fontId="0" fillId="0" borderId="0" xfId="0" applyFill="1" applyAlignment="1">
      <alignment horizontal="center"/>
    </xf>
    <xf numFmtId="14" fontId="0" fillId="0" borderId="0" xfId="0" applyNumberFormat="1"/>
    <xf numFmtId="0" fontId="19" fillId="35" borderId="11" xfId="0" applyFont="1" applyFill="1" applyBorder="1" applyAlignment="1">
      <alignment horizontal="center" vertical="center"/>
    </xf>
    <xf numFmtId="168" fontId="0" fillId="43" borderId="0" xfId="0" applyNumberFormat="1" applyFill="1" applyAlignment="1">
      <alignment horizontal="center"/>
    </xf>
    <xf numFmtId="1" fontId="0" fillId="43" borderId="0" xfId="0" applyNumberFormat="1" applyFill="1" applyAlignment="1">
      <alignment horizontal="center"/>
    </xf>
    <xf numFmtId="0" fontId="0" fillId="44" borderId="0" xfId="0" applyFill="1" applyAlignment="1">
      <alignment horizontal="center"/>
    </xf>
    <xf numFmtId="168" fontId="0" fillId="44" borderId="0" xfId="0" applyNumberFormat="1" applyFill="1" applyAlignment="1">
      <alignment horizontal="center"/>
    </xf>
    <xf numFmtId="1" fontId="0" fillId="44" borderId="0" xfId="0" applyNumberFormat="1" applyFill="1" applyAlignment="1">
      <alignment horizontal="center"/>
    </xf>
    <xf numFmtId="6" fontId="0" fillId="44" borderId="0" xfId="0" applyNumberFormat="1" applyFill="1" applyAlignment="1">
      <alignment horizontal="center"/>
    </xf>
    <xf numFmtId="169" fontId="0" fillId="39" borderId="0" xfId="0" applyNumberFormat="1" applyFill="1" applyAlignment="1">
      <alignment horizontal="center"/>
    </xf>
    <xf numFmtId="0" fontId="0" fillId="0" borderId="0" xfId="0" applyAlignment="1">
      <alignment vertical="center"/>
    </xf>
    <xf numFmtId="14" fontId="0" fillId="0" borderId="0" xfId="0" applyNumberFormat="1" applyAlignment="1">
      <alignment horizontal="center"/>
    </xf>
    <xf numFmtId="2" fontId="18" fillId="36" borderId="11" xfId="0" applyNumberFormat="1" applyFont="1" applyFill="1" applyBorder="1" applyAlignment="1">
      <alignment horizontal="center" vertical="center"/>
    </xf>
    <xf numFmtId="2" fontId="18" fillId="36" borderId="10" xfId="0" applyNumberFormat="1" applyFont="1" applyFill="1" applyBorder="1" applyAlignment="1">
      <alignment horizontal="center" vertical="center"/>
    </xf>
    <xf numFmtId="0" fontId="18" fillId="36" borderId="11" xfId="0" applyFont="1" applyFill="1" applyBorder="1" applyAlignment="1">
      <alignment horizontal="center" vertical="center"/>
    </xf>
    <xf numFmtId="0" fontId="18" fillId="36" borderId="10" xfId="0" applyFont="1" applyFill="1" applyBorder="1" applyAlignment="1">
      <alignment horizontal="center" vertical="center"/>
    </xf>
    <xf numFmtId="166" fontId="18" fillId="36" borderId="11" xfId="0" applyNumberFormat="1" applyFont="1" applyFill="1" applyBorder="1" applyAlignment="1">
      <alignment horizontal="center" vertical="center"/>
    </xf>
    <xf numFmtId="1" fontId="18" fillId="36" borderId="11" xfId="0" applyNumberFormat="1" applyFont="1" applyFill="1" applyBorder="1" applyAlignment="1">
      <alignment horizontal="center" vertical="center"/>
    </xf>
    <xf numFmtId="0" fontId="18" fillId="37" borderId="11" xfId="0" applyFont="1" applyFill="1" applyBorder="1" applyAlignment="1">
      <alignment horizontal="center" vertical="center"/>
    </xf>
    <xf numFmtId="0" fontId="18" fillId="38" borderId="11" xfId="0" applyFont="1" applyFill="1" applyBorder="1" applyAlignment="1">
      <alignment horizontal="center" vertical="center"/>
    </xf>
    <xf numFmtId="0" fontId="20" fillId="39" borderId="11" xfId="0" applyFont="1" applyFill="1" applyBorder="1" applyAlignment="1">
      <alignment horizontal="center" vertical="center"/>
    </xf>
    <xf numFmtId="0" fontId="18" fillId="33" borderId="11" xfId="0" applyFont="1" applyFill="1" applyBorder="1" applyAlignment="1">
      <alignment horizontal="center" vertical="center"/>
    </xf>
    <xf numFmtId="0" fontId="18" fillId="40" borderId="11" xfId="0" applyFont="1" applyFill="1" applyBorder="1" applyAlignment="1">
      <alignment horizontal="center" vertical="center"/>
    </xf>
    <xf numFmtId="0" fontId="20" fillId="41" borderId="11" xfId="0" applyFont="1" applyFill="1" applyBorder="1" applyAlignment="1">
      <alignment horizontal="center" vertical="center"/>
    </xf>
    <xf numFmtId="0" fontId="21" fillId="0" borderId="0" xfId="0" applyFont="1" applyAlignment="1">
      <alignment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59"/>
  <sheetViews>
    <sheetView tabSelected="1" zoomScale="90" zoomScaleNormal="90" workbookViewId="0">
      <selection activeCell="G8" sqref="G8"/>
    </sheetView>
  </sheetViews>
  <sheetFormatPr defaultRowHeight="15" x14ac:dyDescent="0.25"/>
  <cols>
    <col min="1" max="1" width="11.85546875" style="1" bestFit="1" customWidth="1"/>
    <col min="2" max="2" width="9.140625" style="1"/>
    <col min="3" max="3" width="16.28515625" style="1" bestFit="1" customWidth="1"/>
    <col min="4" max="4" width="9.140625" style="1"/>
    <col min="5" max="5" width="9.7109375" style="1" customWidth="1"/>
    <col min="6" max="6" width="13.28515625" style="1" bestFit="1" customWidth="1"/>
    <col min="7" max="7" width="43.28515625" customWidth="1"/>
    <col min="9" max="9" width="9.140625" customWidth="1"/>
    <col min="10" max="10" width="14.85546875" style="1" customWidth="1"/>
    <col min="11" max="11" width="11" style="1" bestFit="1" customWidth="1"/>
    <col min="12" max="12" width="13.42578125" style="1" bestFit="1" customWidth="1"/>
    <col min="13" max="14" width="12.7109375" style="1" bestFit="1" customWidth="1"/>
    <col min="15" max="15" width="12.42578125" style="1" bestFit="1" customWidth="1"/>
    <col min="16" max="16" width="11.28515625" style="1" bestFit="1" customWidth="1"/>
    <col min="17" max="17" width="9.85546875" style="1" bestFit="1" customWidth="1"/>
    <col min="18" max="18" width="10.28515625" style="1" bestFit="1" customWidth="1"/>
    <col min="19" max="19" width="10.42578125" style="1" bestFit="1" customWidth="1"/>
    <col min="20" max="20" width="17.85546875" style="1" bestFit="1" customWidth="1"/>
    <col min="21" max="21" width="13.7109375" style="1" bestFit="1" customWidth="1"/>
    <col min="22" max="22" width="22" style="1" bestFit="1" customWidth="1"/>
    <col min="23" max="23" width="9.7109375" style="1" customWidth="1"/>
    <col min="24" max="24" width="11.140625" style="1" customWidth="1"/>
    <col min="25" max="25" width="13.7109375" style="1" customWidth="1"/>
    <col min="26" max="26" width="16.42578125" style="1" bestFit="1" customWidth="1"/>
    <col min="27" max="27" width="11.85546875" style="1" bestFit="1" customWidth="1"/>
    <col min="28" max="28" width="12.7109375" style="1" bestFit="1" customWidth="1"/>
    <col min="29" max="29" width="15.140625" style="1" bestFit="1" customWidth="1"/>
    <col min="30" max="31" width="14.5703125" style="1" bestFit="1" customWidth="1"/>
    <col min="32" max="32" width="14.28515625" style="1" bestFit="1" customWidth="1"/>
    <col min="33" max="33" width="13.140625" style="1" bestFit="1" customWidth="1"/>
    <col min="34" max="34" width="11.5703125" style="1" bestFit="1" customWidth="1"/>
    <col min="35" max="35" width="12" style="1" bestFit="1" customWidth="1"/>
    <col min="36" max="36" width="12.140625" style="1" bestFit="1" customWidth="1"/>
    <col min="37" max="37" width="19.5703125" style="1" bestFit="1" customWidth="1"/>
    <col min="38" max="38" width="15.42578125" style="1" bestFit="1" customWidth="1"/>
    <col min="39" max="39" width="23.7109375" style="1" bestFit="1" customWidth="1"/>
    <col min="40" max="40" width="16.140625" style="1" bestFit="1" customWidth="1"/>
    <col min="41" max="42" width="16.42578125" style="1" bestFit="1" customWidth="1"/>
    <col min="43" max="43" width="17.42578125" style="1" bestFit="1" customWidth="1"/>
    <col min="44" max="44" width="39.140625" style="1" customWidth="1"/>
    <col min="45" max="45" width="22.7109375" style="1" bestFit="1" customWidth="1"/>
    <col min="46" max="46" width="22.42578125" style="1" bestFit="1" customWidth="1"/>
    <col min="47" max="47" width="23.28515625" style="1" bestFit="1" customWidth="1"/>
    <col min="48" max="48" width="23.140625" style="1" bestFit="1" customWidth="1"/>
    <col min="49" max="49" width="36.5703125" style="1" bestFit="1" customWidth="1"/>
    <col min="50" max="51" width="9.140625" style="1"/>
    <col min="52" max="52" width="11.5703125" style="1" bestFit="1" customWidth="1"/>
    <col min="53" max="53" width="13.5703125" style="1" customWidth="1"/>
    <col min="54" max="54" width="13" style="1" customWidth="1"/>
    <col min="55" max="55" width="14.28515625" style="1" customWidth="1"/>
    <col min="56" max="56" width="36.7109375" bestFit="1" customWidth="1"/>
    <col min="57" max="57" width="38.7109375" bestFit="1" customWidth="1"/>
    <col min="58" max="58" width="32.42578125" bestFit="1" customWidth="1"/>
    <col min="59" max="59" width="41.140625" bestFit="1" customWidth="1"/>
    <col min="60" max="60" width="40.5703125" bestFit="1" customWidth="1"/>
    <col min="61" max="61" width="33.28515625" customWidth="1"/>
    <col min="62" max="62" width="36.28515625" bestFit="1" customWidth="1"/>
    <col min="63" max="63" width="38.140625" bestFit="1" customWidth="1"/>
    <col min="64" max="64" width="40.5703125" bestFit="1" customWidth="1"/>
    <col min="65" max="65" width="40.28515625" bestFit="1" customWidth="1"/>
    <col min="66" max="66" width="38.28515625" bestFit="1" customWidth="1"/>
    <col min="67" max="67" width="41.5703125" bestFit="1" customWidth="1"/>
    <col min="68" max="68" width="41" bestFit="1" customWidth="1"/>
    <col min="69" max="69" width="42.42578125" bestFit="1" customWidth="1"/>
  </cols>
  <sheetData>
    <row r="1" spans="1:71" s="1" customFormat="1" x14ac:dyDescent="0.25">
      <c r="A1" s="1" t="s">
        <v>0</v>
      </c>
      <c r="D1" s="1" t="s">
        <v>102</v>
      </c>
      <c r="E1" s="1" t="s">
        <v>103</v>
      </c>
      <c r="F1" s="1" t="s">
        <v>104</v>
      </c>
      <c r="G1" s="1" t="s">
        <v>1</v>
      </c>
      <c r="H1" s="1" t="s">
        <v>2</v>
      </c>
      <c r="J1" s="1" t="s">
        <v>3</v>
      </c>
      <c r="K1" s="1" t="s">
        <v>4</v>
      </c>
      <c r="L1" s="1" t="s">
        <v>5</v>
      </c>
      <c r="M1" s="1" t="s">
        <v>6</v>
      </c>
      <c r="N1" s="1" t="s">
        <v>7</v>
      </c>
      <c r="O1" s="1" t="s">
        <v>8</v>
      </c>
      <c r="P1" s="1" t="s">
        <v>9</v>
      </c>
      <c r="Q1" s="1" t="s">
        <v>10</v>
      </c>
      <c r="R1" s="1" t="s">
        <v>11</v>
      </c>
      <c r="S1" s="1" t="s">
        <v>12</v>
      </c>
      <c r="T1" s="1" t="s">
        <v>13</v>
      </c>
      <c r="U1" s="1" t="s">
        <v>14</v>
      </c>
      <c r="V1" s="1" t="s">
        <v>15</v>
      </c>
      <c r="W1" s="1" t="s">
        <v>16</v>
      </c>
      <c r="X1" s="1" t="s">
        <v>17</v>
      </c>
      <c r="Y1" s="1" t="s">
        <v>18</v>
      </c>
      <c r="Z1" s="1" t="s">
        <v>19</v>
      </c>
      <c r="AA1" s="1" t="s">
        <v>20</v>
      </c>
      <c r="AB1" s="1" t="s">
        <v>21</v>
      </c>
      <c r="AC1" s="1" t="s">
        <v>22</v>
      </c>
      <c r="AD1" s="1" t="s">
        <v>23</v>
      </c>
      <c r="AE1" s="1" t="s">
        <v>24</v>
      </c>
      <c r="AF1" s="1" t="s">
        <v>25</v>
      </c>
      <c r="AG1" s="1" t="s">
        <v>26</v>
      </c>
      <c r="AH1" s="1" t="s">
        <v>27</v>
      </c>
      <c r="AI1" s="1" t="s">
        <v>28</v>
      </c>
      <c r="AJ1" s="1" t="s">
        <v>29</v>
      </c>
      <c r="AK1" s="1" t="s">
        <v>30</v>
      </c>
      <c r="AL1" s="1" t="s">
        <v>31</v>
      </c>
      <c r="AM1" s="1" t="s">
        <v>32</v>
      </c>
      <c r="AN1" s="1" t="s">
        <v>33</v>
      </c>
      <c r="AO1" s="1" t="s">
        <v>34</v>
      </c>
      <c r="AP1" s="1" t="s">
        <v>35</v>
      </c>
      <c r="AQ1" s="1" t="s">
        <v>36</v>
      </c>
      <c r="AR1" s="1" t="s">
        <v>37</v>
      </c>
      <c r="AS1" s="1" t="s">
        <v>38</v>
      </c>
      <c r="AT1" s="1" t="s">
        <v>39</v>
      </c>
      <c r="AU1" s="1" t="s">
        <v>40</v>
      </c>
      <c r="AV1" s="1" t="s">
        <v>41</v>
      </c>
      <c r="AW1" s="1" t="s">
        <v>42</v>
      </c>
      <c r="AX1" s="1" t="s">
        <v>43</v>
      </c>
      <c r="AY1" s="1" t="s">
        <v>44</v>
      </c>
      <c r="AZ1" s="1" t="s">
        <v>45</v>
      </c>
      <c r="BA1" s="1" t="s">
        <v>105</v>
      </c>
      <c r="BB1" s="1" t="s">
        <v>46</v>
      </c>
      <c r="BC1" s="1" t="s">
        <v>47</v>
      </c>
      <c r="BD1" s="1" t="s">
        <v>48</v>
      </c>
      <c r="BE1" s="1" t="s">
        <v>49</v>
      </c>
      <c r="BF1" s="1" t="s">
        <v>50</v>
      </c>
      <c r="BG1" s="1" t="s">
        <v>51</v>
      </c>
      <c r="BH1" s="1" t="s">
        <v>52</v>
      </c>
      <c r="BI1" s="1" t="s">
        <v>53</v>
      </c>
      <c r="BJ1" s="1" t="s">
        <v>54</v>
      </c>
      <c r="BK1" s="1" t="s">
        <v>55</v>
      </c>
      <c r="BL1" s="1" t="s">
        <v>56</v>
      </c>
      <c r="BM1" s="1" t="s">
        <v>57</v>
      </c>
      <c r="BN1" s="1" t="s">
        <v>58</v>
      </c>
      <c r="BO1" s="1" t="s">
        <v>59</v>
      </c>
      <c r="BP1" s="1" t="s">
        <v>60</v>
      </c>
      <c r="BQ1" s="1" t="s">
        <v>61</v>
      </c>
    </row>
    <row r="2" spans="1:71" s="1" customFormat="1" ht="26.25" x14ac:dyDescent="0.25">
      <c r="A2" s="23" t="s">
        <v>157</v>
      </c>
      <c r="B2" s="24" t="s">
        <v>163</v>
      </c>
      <c r="C2" s="8" t="s">
        <v>158</v>
      </c>
      <c r="D2" s="25" t="s">
        <v>102</v>
      </c>
      <c r="E2" s="25" t="s">
        <v>103</v>
      </c>
      <c r="F2" s="25" t="s">
        <v>104</v>
      </c>
      <c r="G2" s="26" t="s">
        <v>208</v>
      </c>
      <c r="J2" s="3" t="s">
        <v>106</v>
      </c>
      <c r="K2" s="4" t="s">
        <v>107</v>
      </c>
      <c r="L2" s="4" t="s">
        <v>108</v>
      </c>
      <c r="M2" s="4" t="s">
        <v>109</v>
      </c>
      <c r="N2" s="4" t="s">
        <v>110</v>
      </c>
      <c r="O2" s="3" t="s">
        <v>120</v>
      </c>
      <c r="P2" s="3" t="s">
        <v>111</v>
      </c>
      <c r="Q2" s="3" t="s">
        <v>112</v>
      </c>
      <c r="R2" s="3" t="s">
        <v>113</v>
      </c>
      <c r="S2" s="3" t="s">
        <v>114</v>
      </c>
      <c r="T2" s="4" t="s">
        <v>115</v>
      </c>
      <c r="U2" s="3" t="s">
        <v>116</v>
      </c>
      <c r="V2" s="4" t="s">
        <v>119</v>
      </c>
      <c r="W2" s="4" t="s">
        <v>117</v>
      </c>
      <c r="X2" s="4" t="s">
        <v>118</v>
      </c>
      <c r="Y2" s="4" t="s">
        <v>121</v>
      </c>
      <c r="Z2" s="4" t="s">
        <v>122</v>
      </c>
      <c r="AA2" s="5" t="s">
        <v>123</v>
      </c>
      <c r="AB2" s="5" t="s">
        <v>124</v>
      </c>
      <c r="AC2" s="5" t="s">
        <v>125</v>
      </c>
      <c r="AD2" s="5" t="s">
        <v>126</v>
      </c>
      <c r="AE2" s="5" t="s">
        <v>127</v>
      </c>
      <c r="AF2" s="5" t="s">
        <v>128</v>
      </c>
      <c r="AG2" s="5" t="s">
        <v>129</v>
      </c>
      <c r="AH2" s="5" t="s">
        <v>130</v>
      </c>
      <c r="AI2" s="5" t="s">
        <v>131</v>
      </c>
      <c r="AJ2" s="5" t="s">
        <v>132</v>
      </c>
      <c r="AK2" s="5" t="s">
        <v>133</v>
      </c>
      <c r="AL2" s="5" t="s">
        <v>134</v>
      </c>
      <c r="AM2" s="5" t="s">
        <v>135</v>
      </c>
      <c r="AN2" s="5" t="s">
        <v>136</v>
      </c>
      <c r="AO2" s="5" t="s">
        <v>138</v>
      </c>
      <c r="AP2" s="5" t="s">
        <v>137</v>
      </c>
      <c r="AQ2" s="5" t="s">
        <v>139</v>
      </c>
      <c r="AS2" s="7" t="s">
        <v>159</v>
      </c>
      <c r="AT2" s="7" t="s">
        <v>160</v>
      </c>
      <c r="AU2" s="7" t="s">
        <v>161</v>
      </c>
      <c r="AV2" s="7" t="s">
        <v>162</v>
      </c>
      <c r="AW2" s="13" t="s">
        <v>140</v>
      </c>
      <c r="AZ2" s="27" t="s">
        <v>141</v>
      </c>
      <c r="BA2" s="28" t="s">
        <v>142</v>
      </c>
      <c r="BD2" s="29" t="s">
        <v>143</v>
      </c>
      <c r="BE2" s="30" t="s">
        <v>144</v>
      </c>
      <c r="BF2" s="29" t="s">
        <v>145</v>
      </c>
      <c r="BG2" s="31" t="s">
        <v>146</v>
      </c>
      <c r="BH2" s="29" t="s">
        <v>147</v>
      </c>
      <c r="BI2" s="30" t="s">
        <v>148</v>
      </c>
      <c r="BJ2" s="29" t="s">
        <v>149</v>
      </c>
      <c r="BK2" s="32" t="s">
        <v>150</v>
      </c>
      <c r="BL2" s="33" t="s">
        <v>151</v>
      </c>
      <c r="BM2" s="32" t="s">
        <v>152</v>
      </c>
      <c r="BN2" s="34" t="s">
        <v>153</v>
      </c>
      <c r="BO2" s="32" t="s">
        <v>154</v>
      </c>
      <c r="BP2" s="33" t="s">
        <v>155</v>
      </c>
      <c r="BQ2" s="32" t="s">
        <v>156</v>
      </c>
    </row>
    <row r="3" spans="1:71" x14ac:dyDescent="0.25">
      <c r="A3">
        <v>1</v>
      </c>
      <c r="B3" s="1">
        <v>1</v>
      </c>
      <c r="C3" t="s">
        <v>209</v>
      </c>
      <c r="F3" s="11"/>
      <c r="G3" s="21" t="s">
        <v>491</v>
      </c>
      <c r="J3" s="1">
        <v>6.1</v>
      </c>
      <c r="K3" s="1">
        <v>26</v>
      </c>
      <c r="L3" s="1">
        <v>46</v>
      </c>
      <c r="M3" s="1">
        <v>84</v>
      </c>
      <c r="N3" s="1">
        <v>117</v>
      </c>
      <c r="O3" s="1">
        <v>0.7</v>
      </c>
      <c r="P3" s="1">
        <v>5.0999999999999996</v>
      </c>
      <c r="Q3" s="1">
        <v>0.5</v>
      </c>
      <c r="R3" s="1">
        <v>1.2</v>
      </c>
      <c r="S3" s="1">
        <v>1</v>
      </c>
      <c r="T3" s="1">
        <v>79</v>
      </c>
      <c r="U3" s="1">
        <v>2.7</v>
      </c>
      <c r="V3" s="1">
        <v>-2.2999999999999998</v>
      </c>
      <c r="W3" s="1">
        <v>-2</v>
      </c>
      <c r="X3" s="1">
        <v>0.4</v>
      </c>
      <c r="Y3" s="1">
        <v>-0.7</v>
      </c>
      <c r="Z3" s="1">
        <v>112</v>
      </c>
      <c r="AA3" s="6">
        <v>0.63</v>
      </c>
      <c r="AB3" s="6">
        <v>0.48</v>
      </c>
      <c r="AC3" s="6">
        <v>0.65</v>
      </c>
      <c r="AD3" s="6">
        <v>0.67</v>
      </c>
      <c r="AE3" s="6">
        <v>0.69</v>
      </c>
      <c r="AF3" s="6">
        <v>0.56999999999999995</v>
      </c>
      <c r="AG3" s="6">
        <v>0.49</v>
      </c>
      <c r="AH3" s="6">
        <v>0.53</v>
      </c>
      <c r="AI3" s="6">
        <v>0.52</v>
      </c>
      <c r="AJ3" s="6">
        <v>0.51</v>
      </c>
      <c r="AK3" s="6">
        <v>0.57999999999999996</v>
      </c>
      <c r="AL3" s="6">
        <v>0.75</v>
      </c>
      <c r="AM3" s="6">
        <v>0.36</v>
      </c>
      <c r="AN3" s="6">
        <v>0.73</v>
      </c>
      <c r="AO3" s="6">
        <v>0.43</v>
      </c>
      <c r="AP3" s="6">
        <v>0.35</v>
      </c>
      <c r="AQ3" s="6">
        <v>0.61</v>
      </c>
      <c r="AR3" s="1" t="s">
        <v>252</v>
      </c>
      <c r="AS3" s="2">
        <v>170</v>
      </c>
      <c r="AT3" s="2">
        <v>147</v>
      </c>
      <c r="AU3" s="2">
        <v>176</v>
      </c>
      <c r="AV3" s="2">
        <v>139</v>
      </c>
      <c r="AW3" s="1" t="s">
        <v>253</v>
      </c>
      <c r="AX3" s="1" t="s">
        <v>209</v>
      </c>
      <c r="AY3" s="1" t="s">
        <v>62</v>
      </c>
      <c r="AZ3" s="22">
        <v>44065</v>
      </c>
      <c r="BA3" s="1">
        <v>24.5</v>
      </c>
      <c r="BB3" s="1">
        <v>100</v>
      </c>
      <c r="BC3" s="1">
        <v>100</v>
      </c>
      <c r="BD3" s="1" t="s">
        <v>197</v>
      </c>
      <c r="BE3" s="1" t="s">
        <v>198</v>
      </c>
      <c r="BF3" s="1" t="s">
        <v>199</v>
      </c>
      <c r="BG3" s="1" t="s">
        <v>254</v>
      </c>
      <c r="BH3" s="1" t="s">
        <v>64</v>
      </c>
      <c r="BI3" s="1" t="s">
        <v>255</v>
      </c>
      <c r="BJ3" s="1" t="s">
        <v>256</v>
      </c>
      <c r="BK3" s="1" t="s">
        <v>64</v>
      </c>
      <c r="BL3" s="1" t="s">
        <v>66</v>
      </c>
      <c r="BM3" s="1" t="s">
        <v>68</v>
      </c>
      <c r="BN3" s="1" t="s">
        <v>257</v>
      </c>
      <c r="BO3" s="1" t="s">
        <v>72</v>
      </c>
      <c r="BP3" s="1" t="s">
        <v>203</v>
      </c>
      <c r="BQ3" s="1" t="s">
        <v>204</v>
      </c>
      <c r="BR3" s="1"/>
      <c r="BS3" s="1"/>
    </row>
    <row r="4" spans="1:71" x14ac:dyDescent="0.25">
      <c r="A4">
        <v>2</v>
      </c>
      <c r="B4" s="1">
        <v>1</v>
      </c>
      <c r="C4" t="s">
        <v>210</v>
      </c>
      <c r="F4" s="11"/>
      <c r="G4" s="21" t="s">
        <v>492</v>
      </c>
      <c r="J4" s="1">
        <v>5.9</v>
      </c>
      <c r="K4" s="1">
        <v>26</v>
      </c>
      <c r="L4" s="1">
        <v>41</v>
      </c>
      <c r="M4" s="1">
        <v>78</v>
      </c>
      <c r="N4" s="1">
        <v>113</v>
      </c>
      <c r="O4" s="1">
        <v>0.3</v>
      </c>
      <c r="P4" s="1">
        <v>6.3</v>
      </c>
      <c r="Q4" s="1">
        <v>0.4</v>
      </c>
      <c r="R4" s="1">
        <v>1.1000000000000001</v>
      </c>
      <c r="S4" s="1">
        <v>1.9</v>
      </c>
      <c r="T4" s="1">
        <v>74</v>
      </c>
      <c r="U4" s="1">
        <v>5.0999999999999996</v>
      </c>
      <c r="V4" s="1">
        <v>-4.0999999999999996</v>
      </c>
      <c r="W4" s="1">
        <v>-0.3</v>
      </c>
      <c r="X4" s="1">
        <v>-0.4</v>
      </c>
      <c r="Y4" s="1">
        <v>0</v>
      </c>
      <c r="Z4" s="1">
        <v>98</v>
      </c>
      <c r="AA4" s="6">
        <v>0.64</v>
      </c>
      <c r="AB4" s="6">
        <v>0.48</v>
      </c>
      <c r="AC4" s="6">
        <v>0.65</v>
      </c>
      <c r="AD4" s="6">
        <v>0.66</v>
      </c>
      <c r="AE4" s="6">
        <v>0.68</v>
      </c>
      <c r="AF4" s="6">
        <v>0.55000000000000004</v>
      </c>
      <c r="AG4" s="6">
        <v>0.48</v>
      </c>
      <c r="AH4" s="6">
        <v>0.52</v>
      </c>
      <c r="AI4" s="6">
        <v>0.5</v>
      </c>
      <c r="AJ4" s="6">
        <v>0.49</v>
      </c>
      <c r="AK4" s="6">
        <v>0.56999999999999995</v>
      </c>
      <c r="AL4" s="6">
        <v>0.74</v>
      </c>
      <c r="AM4" s="6">
        <v>0.33</v>
      </c>
      <c r="AN4" s="6">
        <v>0.74</v>
      </c>
      <c r="AO4" s="6">
        <v>0.39</v>
      </c>
      <c r="AP4" s="6">
        <v>0.3</v>
      </c>
      <c r="AQ4" s="6">
        <v>0.59</v>
      </c>
      <c r="AR4" s="1" t="s">
        <v>252</v>
      </c>
      <c r="AS4" s="2">
        <v>186</v>
      </c>
      <c r="AT4" s="2">
        <v>163</v>
      </c>
      <c r="AU4" s="2">
        <v>182</v>
      </c>
      <c r="AV4" s="2">
        <v>134</v>
      </c>
      <c r="AW4" s="1" t="s">
        <v>258</v>
      </c>
      <c r="AX4" s="1" t="s">
        <v>210</v>
      </c>
      <c r="AY4" s="1" t="s">
        <v>62</v>
      </c>
      <c r="AZ4" s="22">
        <v>44067</v>
      </c>
      <c r="BA4" s="1">
        <v>24.5</v>
      </c>
      <c r="BB4" s="1">
        <v>100</v>
      </c>
      <c r="BC4" s="1">
        <v>100</v>
      </c>
      <c r="BD4" s="1" t="s">
        <v>197</v>
      </c>
      <c r="BE4" s="1" t="s">
        <v>198</v>
      </c>
      <c r="BF4" s="1" t="s">
        <v>199</v>
      </c>
      <c r="BG4" s="1" t="s">
        <v>254</v>
      </c>
      <c r="BH4" s="1" t="s">
        <v>64</v>
      </c>
      <c r="BI4" s="1" t="s">
        <v>255</v>
      </c>
      <c r="BJ4" s="1" t="s">
        <v>256</v>
      </c>
      <c r="BK4" s="1" t="s">
        <v>86</v>
      </c>
      <c r="BL4" s="1" t="s">
        <v>87</v>
      </c>
      <c r="BM4" s="1" t="s">
        <v>88</v>
      </c>
      <c r="BN4" s="1" t="s">
        <v>194</v>
      </c>
      <c r="BO4" s="1" t="s">
        <v>91</v>
      </c>
      <c r="BP4" s="1" t="s">
        <v>188</v>
      </c>
      <c r="BQ4" s="1" t="s">
        <v>189</v>
      </c>
      <c r="BR4" s="1"/>
      <c r="BS4" s="1"/>
    </row>
    <row r="5" spans="1:71" x14ac:dyDescent="0.25">
      <c r="A5">
        <v>3</v>
      </c>
      <c r="B5" s="1">
        <v>1</v>
      </c>
      <c r="C5" t="s">
        <v>211</v>
      </c>
      <c r="F5" s="11"/>
      <c r="G5" s="21" t="s">
        <v>440</v>
      </c>
      <c r="J5" s="1">
        <v>7.1</v>
      </c>
      <c r="K5" s="1">
        <v>14</v>
      </c>
      <c r="L5" s="1">
        <v>38</v>
      </c>
      <c r="M5" s="1">
        <v>57</v>
      </c>
      <c r="N5" s="1">
        <v>84</v>
      </c>
      <c r="O5" s="1">
        <v>-0.4</v>
      </c>
      <c r="P5" s="1">
        <v>5.0999999999999996</v>
      </c>
      <c r="Q5" s="1">
        <v>0.1</v>
      </c>
      <c r="R5" s="1">
        <v>0.7</v>
      </c>
      <c r="S5" s="1">
        <v>1.5</v>
      </c>
      <c r="T5" s="1">
        <v>49</v>
      </c>
      <c r="U5" s="1">
        <v>1.8</v>
      </c>
      <c r="V5" s="1">
        <v>-0.1</v>
      </c>
      <c r="W5" s="1">
        <v>-1.5</v>
      </c>
      <c r="X5" s="1">
        <v>-6.8</v>
      </c>
      <c r="Y5" s="1">
        <v>-2.4</v>
      </c>
      <c r="Z5" s="1">
        <v>83</v>
      </c>
      <c r="AA5" s="6">
        <v>0.65</v>
      </c>
      <c r="AB5" s="6">
        <v>0.59</v>
      </c>
      <c r="AC5" s="6">
        <v>0.64</v>
      </c>
      <c r="AD5" s="6">
        <v>0.64</v>
      </c>
      <c r="AE5" s="6">
        <v>0.64</v>
      </c>
      <c r="AF5" s="6">
        <v>0.57999999999999996</v>
      </c>
      <c r="AG5" s="6">
        <v>0.51</v>
      </c>
      <c r="AH5" s="6">
        <v>0.55000000000000004</v>
      </c>
      <c r="AI5" s="6">
        <v>0.56000000000000005</v>
      </c>
      <c r="AJ5" s="6">
        <v>0.51</v>
      </c>
      <c r="AK5" s="6">
        <v>0.57999999999999996</v>
      </c>
      <c r="AL5" s="6">
        <v>0.62</v>
      </c>
      <c r="AM5" s="6">
        <v>0.39</v>
      </c>
      <c r="AN5" s="6">
        <v>0.57999999999999996</v>
      </c>
      <c r="AO5" s="6">
        <v>0.51</v>
      </c>
      <c r="AP5" s="6">
        <v>0.44</v>
      </c>
      <c r="AQ5" s="6">
        <v>0.59</v>
      </c>
      <c r="AR5" s="1" t="s">
        <v>252</v>
      </c>
      <c r="AS5" s="2">
        <v>96</v>
      </c>
      <c r="AT5" s="2">
        <v>79</v>
      </c>
      <c r="AU5" s="2">
        <v>87</v>
      </c>
      <c r="AV5" s="2">
        <v>67</v>
      </c>
      <c r="AW5" s="1" t="s">
        <v>259</v>
      </c>
      <c r="AX5" s="1" t="s">
        <v>211</v>
      </c>
      <c r="AY5" s="1" t="s">
        <v>62</v>
      </c>
      <c r="AZ5" s="22">
        <v>44063</v>
      </c>
      <c r="BA5" s="1">
        <v>24.5</v>
      </c>
      <c r="BB5" s="1">
        <v>100</v>
      </c>
      <c r="BC5" s="1">
        <v>70</v>
      </c>
      <c r="BD5" s="1" t="s">
        <v>63</v>
      </c>
      <c r="BE5" s="1" t="s">
        <v>64</v>
      </c>
      <c r="BF5" s="1" t="s">
        <v>65</v>
      </c>
      <c r="BG5" s="1" t="s">
        <v>260</v>
      </c>
      <c r="BH5" s="1" t="s">
        <v>261</v>
      </c>
      <c r="BI5" s="1" t="s">
        <v>262</v>
      </c>
      <c r="BJ5" s="1" t="s">
        <v>263</v>
      </c>
      <c r="BK5" s="1" t="s">
        <v>264</v>
      </c>
      <c r="BL5" s="1" t="s">
        <v>265</v>
      </c>
      <c r="BM5" s="1" t="s">
        <v>266</v>
      </c>
      <c r="BN5" s="1" t="s">
        <v>89</v>
      </c>
      <c r="BO5" s="1" t="s">
        <v>267</v>
      </c>
      <c r="BP5" s="1" t="s">
        <v>268</v>
      </c>
      <c r="BQ5" s="1" t="s">
        <v>269</v>
      </c>
      <c r="BR5" s="1"/>
      <c r="BS5" s="1"/>
    </row>
    <row r="6" spans="1:71" x14ac:dyDescent="0.25">
      <c r="A6">
        <v>4</v>
      </c>
      <c r="B6" s="1">
        <v>2</v>
      </c>
      <c r="C6" t="s">
        <v>212</v>
      </c>
      <c r="F6" s="11"/>
      <c r="G6" s="21" t="s">
        <v>493</v>
      </c>
      <c r="J6" s="1">
        <v>2.6</v>
      </c>
      <c r="K6" s="1">
        <v>25</v>
      </c>
      <c r="L6" s="1">
        <v>41</v>
      </c>
      <c r="M6" s="1">
        <v>70</v>
      </c>
      <c r="N6" s="1">
        <v>101</v>
      </c>
      <c r="O6" s="1">
        <v>2.1</v>
      </c>
      <c r="P6" s="1">
        <v>5.5</v>
      </c>
      <c r="Q6" s="1">
        <v>2.1</v>
      </c>
      <c r="R6" s="1">
        <v>1.8</v>
      </c>
      <c r="S6" s="1">
        <v>0.9</v>
      </c>
      <c r="T6" s="1">
        <v>75</v>
      </c>
      <c r="U6" s="1">
        <v>1.8</v>
      </c>
      <c r="V6" s="1">
        <v>-2.2000000000000002</v>
      </c>
      <c r="W6" s="1">
        <v>-2.8</v>
      </c>
      <c r="X6" s="1">
        <v>11.3</v>
      </c>
      <c r="Y6" s="1">
        <v>4.4000000000000004</v>
      </c>
      <c r="Z6" s="1">
        <v>68</v>
      </c>
      <c r="AA6" s="6">
        <v>0.69</v>
      </c>
      <c r="AB6" s="6">
        <v>0.52</v>
      </c>
      <c r="AC6" s="6">
        <v>0.68</v>
      </c>
      <c r="AD6" s="6">
        <v>0.68</v>
      </c>
      <c r="AE6" s="6">
        <v>0.69</v>
      </c>
      <c r="AF6" s="6">
        <v>0.61</v>
      </c>
      <c r="AG6" s="6">
        <v>0.5</v>
      </c>
      <c r="AH6" s="6">
        <v>0.56000000000000005</v>
      </c>
      <c r="AI6" s="6">
        <v>0.56999999999999995</v>
      </c>
      <c r="AJ6" s="6">
        <v>0.52</v>
      </c>
      <c r="AK6" s="6">
        <v>0.59</v>
      </c>
      <c r="AL6" s="6">
        <v>0.76</v>
      </c>
      <c r="AM6" s="6">
        <v>0.35</v>
      </c>
      <c r="AN6" s="6">
        <v>0.63</v>
      </c>
      <c r="AO6" s="6">
        <v>0.42</v>
      </c>
      <c r="AP6" s="6">
        <v>0.34</v>
      </c>
      <c r="AQ6" s="6">
        <v>0.61</v>
      </c>
      <c r="AR6" s="1" t="s">
        <v>252</v>
      </c>
      <c r="AS6" s="2">
        <v>204</v>
      </c>
      <c r="AT6" s="2">
        <v>190</v>
      </c>
      <c r="AU6" s="2">
        <v>233</v>
      </c>
      <c r="AV6" s="2">
        <v>175</v>
      </c>
      <c r="AW6" s="1" t="s">
        <v>270</v>
      </c>
      <c r="AX6" s="1" t="s">
        <v>212</v>
      </c>
      <c r="AY6" s="1" t="s">
        <v>62</v>
      </c>
      <c r="AZ6" s="22">
        <v>44079</v>
      </c>
      <c r="BA6" s="1">
        <v>24</v>
      </c>
      <c r="BB6" s="1">
        <v>100</v>
      </c>
      <c r="BC6" s="1">
        <v>100</v>
      </c>
      <c r="BD6" s="1" t="s">
        <v>182</v>
      </c>
      <c r="BE6" s="1" t="s">
        <v>183</v>
      </c>
      <c r="BF6" s="1" t="s">
        <v>184</v>
      </c>
      <c r="BG6" s="1" t="s">
        <v>185</v>
      </c>
      <c r="BH6" s="1" t="s">
        <v>186</v>
      </c>
      <c r="BI6" s="1" t="s">
        <v>187</v>
      </c>
      <c r="BJ6" s="1" t="s">
        <v>75</v>
      </c>
      <c r="BK6" s="1" t="s">
        <v>64</v>
      </c>
      <c r="BL6" s="1" t="s">
        <v>271</v>
      </c>
      <c r="BM6" s="1" t="s">
        <v>75</v>
      </c>
      <c r="BN6" s="1" t="s">
        <v>272</v>
      </c>
      <c r="BO6" s="1" t="s">
        <v>273</v>
      </c>
      <c r="BP6" s="1" t="s">
        <v>274</v>
      </c>
      <c r="BQ6" s="1" t="s">
        <v>275</v>
      </c>
      <c r="BR6" s="1"/>
      <c r="BS6" s="1"/>
    </row>
    <row r="7" spans="1:71" x14ac:dyDescent="0.25">
      <c r="A7">
        <v>5</v>
      </c>
      <c r="B7" s="1">
        <v>2</v>
      </c>
      <c r="C7" t="s">
        <v>213</v>
      </c>
      <c r="F7" s="11"/>
      <c r="G7" s="21" t="s">
        <v>494</v>
      </c>
      <c r="J7" s="1">
        <v>3.1</v>
      </c>
      <c r="K7" s="1">
        <v>24</v>
      </c>
      <c r="L7" s="1">
        <v>42</v>
      </c>
      <c r="M7" s="1">
        <v>67</v>
      </c>
      <c r="N7" s="1">
        <v>92</v>
      </c>
      <c r="O7" s="1">
        <v>2</v>
      </c>
      <c r="P7" s="1">
        <v>6.1</v>
      </c>
      <c r="Q7" s="1">
        <v>2</v>
      </c>
      <c r="R7" s="1">
        <v>1.8</v>
      </c>
      <c r="S7" s="1">
        <v>0.5</v>
      </c>
      <c r="T7" s="1">
        <v>74</v>
      </c>
      <c r="U7" s="1">
        <v>1.7</v>
      </c>
      <c r="V7" s="1">
        <v>-1.1000000000000001</v>
      </c>
      <c r="W7" s="1">
        <v>-0.9</v>
      </c>
      <c r="X7" s="1">
        <v>11.1</v>
      </c>
      <c r="Y7" s="1">
        <v>4.5</v>
      </c>
      <c r="Z7" s="1">
        <v>62</v>
      </c>
      <c r="AA7" s="6">
        <v>0.68</v>
      </c>
      <c r="AB7" s="6">
        <v>0.52</v>
      </c>
      <c r="AC7" s="6">
        <v>0.67</v>
      </c>
      <c r="AD7" s="6">
        <v>0.67</v>
      </c>
      <c r="AE7" s="6">
        <v>0.68</v>
      </c>
      <c r="AF7" s="6">
        <v>0.59</v>
      </c>
      <c r="AG7" s="6">
        <v>0.49</v>
      </c>
      <c r="AH7" s="6">
        <v>0.55000000000000004</v>
      </c>
      <c r="AI7" s="6">
        <v>0.56000000000000005</v>
      </c>
      <c r="AJ7" s="6">
        <v>0.51</v>
      </c>
      <c r="AK7" s="6">
        <v>0.56999999999999995</v>
      </c>
      <c r="AL7" s="6">
        <v>0.76</v>
      </c>
      <c r="AM7" s="6">
        <v>0.33</v>
      </c>
      <c r="AN7" s="6">
        <v>0.62</v>
      </c>
      <c r="AO7" s="6">
        <v>0.41</v>
      </c>
      <c r="AP7" s="6">
        <v>0.33</v>
      </c>
      <c r="AQ7" s="6">
        <v>0.59</v>
      </c>
      <c r="AR7" s="1" t="s">
        <v>252</v>
      </c>
      <c r="AS7" s="2">
        <v>181</v>
      </c>
      <c r="AT7" s="2">
        <v>169</v>
      </c>
      <c r="AU7" s="2">
        <v>213</v>
      </c>
      <c r="AV7" s="2">
        <v>164</v>
      </c>
      <c r="AW7" s="1" t="s">
        <v>276</v>
      </c>
      <c r="AX7" s="1" t="s">
        <v>213</v>
      </c>
      <c r="AY7" s="1" t="s">
        <v>62</v>
      </c>
      <c r="AZ7" s="22">
        <v>44056</v>
      </c>
      <c r="BA7" s="1">
        <v>24.5</v>
      </c>
      <c r="BB7" s="1">
        <v>100</v>
      </c>
      <c r="BC7" s="1">
        <v>100</v>
      </c>
      <c r="BD7" s="1" t="s">
        <v>182</v>
      </c>
      <c r="BE7" s="1" t="s">
        <v>183</v>
      </c>
      <c r="BF7" s="1" t="s">
        <v>184</v>
      </c>
      <c r="BG7" s="1" t="s">
        <v>185</v>
      </c>
      <c r="BH7" s="1" t="s">
        <v>186</v>
      </c>
      <c r="BI7" s="1" t="s">
        <v>187</v>
      </c>
      <c r="BJ7" s="1" t="s">
        <v>75</v>
      </c>
      <c r="BK7" s="1" t="s">
        <v>64</v>
      </c>
      <c r="BL7" s="1" t="s">
        <v>271</v>
      </c>
      <c r="BM7" s="1" t="s">
        <v>75</v>
      </c>
      <c r="BN7" s="1" t="s">
        <v>277</v>
      </c>
      <c r="BO7" s="1" t="s">
        <v>164</v>
      </c>
      <c r="BP7" s="1" t="s">
        <v>166</v>
      </c>
      <c r="BQ7" s="1" t="s">
        <v>167</v>
      </c>
      <c r="BR7" s="1"/>
      <c r="BS7" s="1"/>
    </row>
    <row r="8" spans="1:71" x14ac:dyDescent="0.25">
      <c r="A8">
        <v>6</v>
      </c>
      <c r="B8" s="1">
        <v>2</v>
      </c>
      <c r="C8" t="s">
        <v>214</v>
      </c>
      <c r="F8" s="11"/>
      <c r="G8" s="21" t="s">
        <v>441</v>
      </c>
      <c r="J8" s="1">
        <v>4.9000000000000004</v>
      </c>
      <c r="K8" s="1">
        <v>22</v>
      </c>
      <c r="L8" s="1">
        <v>50</v>
      </c>
      <c r="M8" s="1">
        <v>86</v>
      </c>
      <c r="N8" s="1">
        <v>123</v>
      </c>
      <c r="O8" s="1">
        <v>0</v>
      </c>
      <c r="P8" s="1">
        <v>6.1</v>
      </c>
      <c r="Q8" s="1">
        <v>0.6</v>
      </c>
      <c r="R8" s="1">
        <v>1</v>
      </c>
      <c r="S8" s="1">
        <v>2.1</v>
      </c>
      <c r="T8" s="1">
        <v>92</v>
      </c>
      <c r="U8" s="1">
        <v>3.2</v>
      </c>
      <c r="V8" s="1">
        <v>-2.2000000000000002</v>
      </c>
      <c r="W8" s="1">
        <v>-0.4</v>
      </c>
      <c r="X8" s="1">
        <v>10.9</v>
      </c>
      <c r="Y8" s="1">
        <v>4.4000000000000004</v>
      </c>
      <c r="Z8" s="1">
        <v>99</v>
      </c>
      <c r="AA8" s="6">
        <v>0.68</v>
      </c>
      <c r="AB8" s="6">
        <v>0.54</v>
      </c>
      <c r="AC8" s="6">
        <v>0.68</v>
      </c>
      <c r="AD8" s="6">
        <v>0.68</v>
      </c>
      <c r="AE8" s="6">
        <v>0.68</v>
      </c>
      <c r="AF8" s="6">
        <v>0.61</v>
      </c>
      <c r="AG8" s="6">
        <v>0.5</v>
      </c>
      <c r="AH8" s="6">
        <v>0.56000000000000005</v>
      </c>
      <c r="AI8" s="6">
        <v>0.56999999999999995</v>
      </c>
      <c r="AJ8" s="6">
        <v>0.53</v>
      </c>
      <c r="AK8" s="6">
        <v>0.59</v>
      </c>
      <c r="AL8" s="6">
        <v>0.75</v>
      </c>
      <c r="AM8" s="6">
        <v>0.35</v>
      </c>
      <c r="AN8" s="6">
        <v>0.62</v>
      </c>
      <c r="AO8" s="6">
        <v>0.43</v>
      </c>
      <c r="AP8" s="6">
        <v>0.35</v>
      </c>
      <c r="AQ8" s="6">
        <v>0.61</v>
      </c>
      <c r="AR8" s="1" t="s">
        <v>252</v>
      </c>
      <c r="AS8" s="2">
        <v>228</v>
      </c>
      <c r="AT8" s="2">
        <v>211</v>
      </c>
      <c r="AU8" s="2">
        <v>255</v>
      </c>
      <c r="AV8" s="2">
        <v>193</v>
      </c>
      <c r="AW8" s="1" t="s">
        <v>278</v>
      </c>
      <c r="AX8" s="1" t="s">
        <v>214</v>
      </c>
      <c r="AY8" s="1" t="s">
        <v>62</v>
      </c>
      <c r="AZ8" s="22">
        <v>44057</v>
      </c>
      <c r="BA8" s="1">
        <v>24.5</v>
      </c>
      <c r="BB8" s="1">
        <v>100</v>
      </c>
      <c r="BC8" s="1">
        <v>100</v>
      </c>
      <c r="BD8" s="1" t="s">
        <v>182</v>
      </c>
      <c r="BE8" s="1" t="s">
        <v>183</v>
      </c>
      <c r="BF8" s="1" t="s">
        <v>184</v>
      </c>
      <c r="BG8" s="1" t="s">
        <v>185</v>
      </c>
      <c r="BH8" s="1" t="s">
        <v>186</v>
      </c>
      <c r="BI8" s="1" t="s">
        <v>187</v>
      </c>
      <c r="BJ8" s="1" t="s">
        <v>75</v>
      </c>
      <c r="BK8" s="1" t="s">
        <v>64</v>
      </c>
      <c r="BL8" s="1" t="s">
        <v>66</v>
      </c>
      <c r="BM8" s="1" t="s">
        <v>68</v>
      </c>
      <c r="BN8" s="1" t="s">
        <v>279</v>
      </c>
      <c r="BO8" s="1" t="s">
        <v>74</v>
      </c>
      <c r="BP8" s="1" t="s">
        <v>280</v>
      </c>
      <c r="BQ8" s="1" t="s">
        <v>193</v>
      </c>
      <c r="BR8" s="1"/>
      <c r="BS8" s="1"/>
    </row>
    <row r="9" spans="1:71" x14ac:dyDescent="0.25">
      <c r="A9">
        <v>7</v>
      </c>
      <c r="B9" s="1">
        <v>3</v>
      </c>
      <c r="C9" t="s">
        <v>215</v>
      </c>
      <c r="F9" s="11"/>
      <c r="G9" s="21" t="s">
        <v>442</v>
      </c>
      <c r="J9" s="1">
        <v>6.7</v>
      </c>
      <c r="K9" s="1">
        <v>23</v>
      </c>
      <c r="L9" s="1">
        <v>41</v>
      </c>
      <c r="M9" s="1">
        <v>72</v>
      </c>
      <c r="N9" s="1">
        <v>102</v>
      </c>
      <c r="O9" s="1">
        <v>0</v>
      </c>
      <c r="P9" s="1">
        <v>4.5</v>
      </c>
      <c r="Q9" s="1">
        <v>0.1</v>
      </c>
      <c r="R9" s="1">
        <v>0.9</v>
      </c>
      <c r="S9" s="1">
        <v>1.1000000000000001</v>
      </c>
      <c r="T9" s="1">
        <v>66</v>
      </c>
      <c r="U9" s="1">
        <v>3.4</v>
      </c>
      <c r="V9" s="1">
        <v>-2.2000000000000002</v>
      </c>
      <c r="W9" s="1">
        <v>-1.1000000000000001</v>
      </c>
      <c r="X9" s="1">
        <v>-4</v>
      </c>
      <c r="Y9" s="1">
        <v>0</v>
      </c>
      <c r="Z9" s="1">
        <v>99</v>
      </c>
      <c r="AA9" s="6">
        <v>0.57999999999999996</v>
      </c>
      <c r="AB9" s="6">
        <v>0.45</v>
      </c>
      <c r="AC9" s="6">
        <v>0.63</v>
      </c>
      <c r="AD9" s="6">
        <v>0.65</v>
      </c>
      <c r="AE9" s="6">
        <v>0.66</v>
      </c>
      <c r="AF9" s="6">
        <v>0.54</v>
      </c>
      <c r="AG9" s="6">
        <v>0.47</v>
      </c>
      <c r="AH9" s="6">
        <v>0.5</v>
      </c>
      <c r="AI9" s="6">
        <v>0.48</v>
      </c>
      <c r="AJ9" s="6">
        <v>0.48</v>
      </c>
      <c r="AK9" s="6">
        <v>0.55000000000000004</v>
      </c>
      <c r="AL9" s="6">
        <v>0.74</v>
      </c>
      <c r="AM9" s="6">
        <v>0.33</v>
      </c>
      <c r="AN9" s="6">
        <v>0.48</v>
      </c>
      <c r="AO9" s="6">
        <v>0.36</v>
      </c>
      <c r="AP9" s="6">
        <v>0.3</v>
      </c>
      <c r="AQ9" s="6">
        <v>0.56999999999999995</v>
      </c>
      <c r="AR9" s="1" t="s">
        <v>252</v>
      </c>
      <c r="AS9" s="2">
        <v>134</v>
      </c>
      <c r="AT9" s="2">
        <v>110</v>
      </c>
      <c r="AU9" s="2">
        <v>130</v>
      </c>
      <c r="AV9" s="2">
        <v>99</v>
      </c>
      <c r="AW9" s="1" t="s">
        <v>281</v>
      </c>
      <c r="AX9" s="1" t="s">
        <v>215</v>
      </c>
      <c r="AY9" s="1" t="s">
        <v>62</v>
      </c>
      <c r="AZ9" s="22">
        <v>44101</v>
      </c>
      <c r="BA9" s="1">
        <v>23.5</v>
      </c>
      <c r="BB9" s="1">
        <v>100</v>
      </c>
      <c r="BC9" s="1">
        <v>100</v>
      </c>
      <c r="BD9" s="1" t="s">
        <v>197</v>
      </c>
      <c r="BE9" s="1" t="s">
        <v>198</v>
      </c>
      <c r="BF9" s="1" t="s">
        <v>199</v>
      </c>
      <c r="BG9" s="1" t="s">
        <v>200</v>
      </c>
      <c r="BH9" s="1" t="s">
        <v>64</v>
      </c>
      <c r="BI9" s="1" t="s">
        <v>201</v>
      </c>
      <c r="BJ9" s="1" t="s">
        <v>202</v>
      </c>
      <c r="BK9" s="1" t="s">
        <v>73</v>
      </c>
      <c r="BL9" s="1" t="s">
        <v>74</v>
      </c>
      <c r="BM9" s="1" t="s">
        <v>75</v>
      </c>
      <c r="BN9" s="1" t="s">
        <v>282</v>
      </c>
      <c r="BO9" s="1" t="s">
        <v>283</v>
      </c>
      <c r="BP9" s="1" t="s">
        <v>284</v>
      </c>
      <c r="BQ9" s="1" t="s">
        <v>285</v>
      </c>
      <c r="BR9" s="1"/>
      <c r="BS9" s="1"/>
    </row>
    <row r="10" spans="1:71" x14ac:dyDescent="0.25">
      <c r="A10">
        <v>8</v>
      </c>
      <c r="B10" s="1">
        <v>3</v>
      </c>
      <c r="C10" t="s">
        <v>216</v>
      </c>
      <c r="F10" s="11"/>
      <c r="G10" s="21" t="s">
        <v>443</v>
      </c>
      <c r="J10" s="1">
        <v>8.1999999999999993</v>
      </c>
      <c r="K10" s="1">
        <v>22</v>
      </c>
      <c r="L10" s="1">
        <v>44</v>
      </c>
      <c r="M10" s="1">
        <v>75</v>
      </c>
      <c r="N10" s="1">
        <v>108</v>
      </c>
      <c r="O10" s="1">
        <v>-0.7</v>
      </c>
      <c r="P10" s="1">
        <v>4</v>
      </c>
      <c r="Q10" s="1">
        <v>-0.4</v>
      </c>
      <c r="R10" s="1">
        <v>0.2</v>
      </c>
      <c r="S10" s="1">
        <v>1.6</v>
      </c>
      <c r="T10" s="1">
        <v>65</v>
      </c>
      <c r="U10" s="1">
        <v>3.1</v>
      </c>
      <c r="V10" s="1">
        <v>-2.1</v>
      </c>
      <c r="W10" s="1">
        <v>-0.4</v>
      </c>
      <c r="X10" s="1">
        <v>-7.2</v>
      </c>
      <c r="Y10" s="1">
        <v>-3.4</v>
      </c>
      <c r="Z10" s="1">
        <v>109</v>
      </c>
      <c r="AA10" s="6">
        <v>0.56000000000000005</v>
      </c>
      <c r="AB10" s="6">
        <v>0.48</v>
      </c>
      <c r="AC10" s="6">
        <v>0.61</v>
      </c>
      <c r="AD10" s="6">
        <v>0.62</v>
      </c>
      <c r="AE10" s="6">
        <v>0.59</v>
      </c>
      <c r="AF10" s="6">
        <v>0.5</v>
      </c>
      <c r="AG10" s="6">
        <v>0.43</v>
      </c>
      <c r="AH10" s="6">
        <v>0.47</v>
      </c>
      <c r="AI10" s="6">
        <v>0.48</v>
      </c>
      <c r="AJ10" s="6">
        <v>0.44</v>
      </c>
      <c r="AK10" s="6">
        <v>0.51</v>
      </c>
      <c r="AL10" s="6">
        <v>0.57999999999999996</v>
      </c>
      <c r="AM10" s="6">
        <v>0.34</v>
      </c>
      <c r="AN10" s="6">
        <v>0.49</v>
      </c>
      <c r="AO10" s="6">
        <v>0.37</v>
      </c>
      <c r="AP10" s="6">
        <v>0.31</v>
      </c>
      <c r="AQ10" s="6">
        <v>0.51</v>
      </c>
      <c r="AR10" s="1" t="s">
        <v>252</v>
      </c>
      <c r="AS10" s="2">
        <v>124</v>
      </c>
      <c r="AT10" s="2">
        <v>97</v>
      </c>
      <c r="AU10" s="2">
        <v>113</v>
      </c>
      <c r="AV10" s="2">
        <v>86</v>
      </c>
      <c r="AW10" s="1" t="s">
        <v>286</v>
      </c>
      <c r="AX10" s="1" t="s">
        <v>216</v>
      </c>
      <c r="AY10" s="1" t="s">
        <v>62</v>
      </c>
      <c r="AZ10" s="22">
        <v>44072</v>
      </c>
      <c r="BA10" s="1">
        <v>24</v>
      </c>
      <c r="BB10" s="1">
        <v>100</v>
      </c>
      <c r="BC10" s="1">
        <v>100</v>
      </c>
      <c r="BD10" s="1" t="s">
        <v>197</v>
      </c>
      <c r="BE10" s="1" t="s">
        <v>198</v>
      </c>
      <c r="BF10" s="1" t="s">
        <v>199</v>
      </c>
      <c r="BG10" s="1" t="s">
        <v>200</v>
      </c>
      <c r="BH10" s="1" t="s">
        <v>64</v>
      </c>
      <c r="BI10" s="1" t="s">
        <v>201</v>
      </c>
      <c r="BJ10" s="1" t="s">
        <v>202</v>
      </c>
      <c r="BK10" s="1" t="s">
        <v>81</v>
      </c>
      <c r="BL10" s="1" t="s">
        <v>72</v>
      </c>
      <c r="BM10" s="1" t="s">
        <v>82</v>
      </c>
      <c r="BN10" s="1" t="s">
        <v>287</v>
      </c>
      <c r="BO10" s="1" t="s">
        <v>288</v>
      </c>
      <c r="BP10" s="1" t="s">
        <v>289</v>
      </c>
      <c r="BQ10" s="1" t="s">
        <v>290</v>
      </c>
      <c r="BR10" s="1"/>
      <c r="BS10" s="1"/>
    </row>
    <row r="11" spans="1:71" x14ac:dyDescent="0.25">
      <c r="A11">
        <v>9</v>
      </c>
      <c r="B11" s="1">
        <v>3</v>
      </c>
      <c r="C11" t="s">
        <v>217</v>
      </c>
      <c r="F11" s="11"/>
      <c r="G11" s="21" t="s">
        <v>444</v>
      </c>
      <c r="J11" s="1">
        <v>8.8000000000000007</v>
      </c>
      <c r="K11" s="1">
        <v>26</v>
      </c>
      <c r="L11" s="1">
        <v>51</v>
      </c>
      <c r="M11" s="1">
        <v>86</v>
      </c>
      <c r="N11" s="1">
        <v>129</v>
      </c>
      <c r="O11" s="1">
        <v>-0.2</v>
      </c>
      <c r="P11" s="1">
        <v>6.2</v>
      </c>
      <c r="Q11" s="1">
        <v>0.1</v>
      </c>
      <c r="R11" s="1">
        <v>0.6</v>
      </c>
      <c r="S11" s="1">
        <v>2.2000000000000002</v>
      </c>
      <c r="T11" s="1">
        <v>80</v>
      </c>
      <c r="U11" s="1">
        <v>4</v>
      </c>
      <c r="V11" s="1">
        <v>-2.6</v>
      </c>
      <c r="W11" s="1">
        <v>4.4000000000000004</v>
      </c>
      <c r="X11" s="1">
        <v>-0.8</v>
      </c>
      <c r="Y11" s="1">
        <v>-2.4</v>
      </c>
      <c r="Z11" s="1">
        <v>118</v>
      </c>
      <c r="AA11" s="6">
        <v>0.66</v>
      </c>
      <c r="AB11" s="6">
        <v>0.49</v>
      </c>
      <c r="AC11" s="6">
        <v>0.65</v>
      </c>
      <c r="AD11" s="6">
        <v>0.65</v>
      </c>
      <c r="AE11" s="6">
        <v>0.66</v>
      </c>
      <c r="AF11" s="6">
        <v>0.56000000000000005</v>
      </c>
      <c r="AG11" s="6">
        <v>0.46</v>
      </c>
      <c r="AH11" s="6">
        <v>0.52</v>
      </c>
      <c r="AI11" s="6">
        <v>0.54</v>
      </c>
      <c r="AJ11" s="6">
        <v>0.48</v>
      </c>
      <c r="AK11" s="6">
        <v>0.56000000000000005</v>
      </c>
      <c r="AL11" s="6">
        <v>0.74</v>
      </c>
      <c r="AM11" s="6">
        <v>0.34</v>
      </c>
      <c r="AN11" s="6">
        <v>0.72</v>
      </c>
      <c r="AO11" s="6">
        <v>0.39</v>
      </c>
      <c r="AP11" s="6">
        <v>0.31</v>
      </c>
      <c r="AQ11" s="6">
        <v>0.57999999999999996</v>
      </c>
      <c r="AR11" s="1" t="s">
        <v>252</v>
      </c>
      <c r="AS11" s="2">
        <v>187</v>
      </c>
      <c r="AT11" s="2">
        <v>160</v>
      </c>
      <c r="AU11" s="2">
        <v>188</v>
      </c>
      <c r="AV11" s="2">
        <v>143</v>
      </c>
      <c r="AW11" s="1" t="s">
        <v>291</v>
      </c>
      <c r="AX11" s="1" t="s">
        <v>217</v>
      </c>
      <c r="AY11" s="1" t="s">
        <v>62</v>
      </c>
      <c r="AZ11" s="22">
        <v>44075</v>
      </c>
      <c r="BA11" s="1">
        <v>24</v>
      </c>
      <c r="BB11" s="1">
        <v>100</v>
      </c>
      <c r="BC11" s="1">
        <v>100</v>
      </c>
      <c r="BD11" s="1" t="s">
        <v>197</v>
      </c>
      <c r="BE11" s="1" t="s">
        <v>198</v>
      </c>
      <c r="BF11" s="1" t="s">
        <v>199</v>
      </c>
      <c r="BG11" s="1" t="s">
        <v>254</v>
      </c>
      <c r="BH11" s="1" t="s">
        <v>64</v>
      </c>
      <c r="BI11" s="1" t="s">
        <v>255</v>
      </c>
      <c r="BJ11" s="1" t="s">
        <v>256</v>
      </c>
      <c r="BK11" s="1" t="s">
        <v>186</v>
      </c>
      <c r="BL11" s="1" t="s">
        <v>292</v>
      </c>
      <c r="BM11" s="1" t="s">
        <v>293</v>
      </c>
      <c r="BN11" s="1" t="s">
        <v>294</v>
      </c>
      <c r="BO11" s="1" t="s">
        <v>87</v>
      </c>
      <c r="BP11" s="1" t="s">
        <v>295</v>
      </c>
      <c r="BQ11" s="1" t="s">
        <v>190</v>
      </c>
      <c r="BR11" s="1"/>
      <c r="BS11" s="1"/>
    </row>
    <row r="12" spans="1:71" ht="17.25" x14ac:dyDescent="0.25">
      <c r="A12">
        <v>10</v>
      </c>
      <c r="B12" s="1">
        <v>3</v>
      </c>
      <c r="C12" t="s">
        <v>218</v>
      </c>
      <c r="F12" s="11"/>
      <c r="G12" s="21" t="s">
        <v>445</v>
      </c>
      <c r="J12" s="1">
        <v>3.6</v>
      </c>
      <c r="K12" s="1">
        <v>24</v>
      </c>
      <c r="L12" s="1">
        <v>44</v>
      </c>
      <c r="M12" s="1">
        <v>73</v>
      </c>
      <c r="N12" s="1">
        <v>107</v>
      </c>
      <c r="O12" s="1">
        <v>1.4</v>
      </c>
      <c r="P12" s="1">
        <v>6</v>
      </c>
      <c r="Q12" s="1">
        <v>1.5</v>
      </c>
      <c r="R12" s="1">
        <v>1.1000000000000001</v>
      </c>
      <c r="S12" s="1">
        <v>1.5</v>
      </c>
      <c r="T12" s="1">
        <v>78</v>
      </c>
      <c r="U12" s="1">
        <v>3.3</v>
      </c>
      <c r="V12" s="1">
        <v>-3.2</v>
      </c>
      <c r="W12" s="1">
        <v>-1.9</v>
      </c>
      <c r="X12" s="1">
        <v>11.1</v>
      </c>
      <c r="Y12" s="1">
        <v>4.0999999999999996</v>
      </c>
      <c r="Z12" s="1">
        <v>74</v>
      </c>
      <c r="AA12" s="6">
        <v>0.62</v>
      </c>
      <c r="AB12" s="6">
        <v>0.47</v>
      </c>
      <c r="AC12" s="6">
        <v>0.65</v>
      </c>
      <c r="AD12" s="6">
        <v>0.67</v>
      </c>
      <c r="AE12" s="6">
        <v>0.68</v>
      </c>
      <c r="AF12" s="6">
        <v>0.56000000000000005</v>
      </c>
      <c r="AG12" s="6">
        <v>0.5</v>
      </c>
      <c r="AH12" s="6">
        <v>0.52</v>
      </c>
      <c r="AI12" s="6">
        <v>0.51</v>
      </c>
      <c r="AJ12" s="6">
        <v>0.5</v>
      </c>
      <c r="AK12" s="6">
        <v>0.56999999999999995</v>
      </c>
      <c r="AL12" s="6">
        <v>0.75</v>
      </c>
      <c r="AM12" s="6">
        <v>0.32</v>
      </c>
      <c r="AN12" s="6">
        <v>0.56999999999999995</v>
      </c>
      <c r="AO12" s="6">
        <v>0.42</v>
      </c>
      <c r="AP12" s="6">
        <v>0.34</v>
      </c>
      <c r="AQ12" s="6">
        <v>0.59</v>
      </c>
      <c r="AR12" s="1" t="s">
        <v>252</v>
      </c>
      <c r="AS12" s="2">
        <v>214</v>
      </c>
      <c r="AT12" s="2">
        <v>199</v>
      </c>
      <c r="AU12" s="2">
        <v>238</v>
      </c>
      <c r="AV12" s="2">
        <v>177</v>
      </c>
      <c r="AW12" s="1" t="s">
        <v>296</v>
      </c>
      <c r="AX12" s="1" t="s">
        <v>218</v>
      </c>
      <c r="AY12" s="1" t="s">
        <v>62</v>
      </c>
      <c r="AZ12" s="22">
        <v>44105</v>
      </c>
      <c r="BA12" s="1">
        <v>23</v>
      </c>
      <c r="BB12" s="1">
        <v>100</v>
      </c>
      <c r="BC12" s="1">
        <v>100</v>
      </c>
      <c r="BD12" s="1" t="s">
        <v>182</v>
      </c>
      <c r="BE12" s="1" t="s">
        <v>183</v>
      </c>
      <c r="BF12" s="1" t="s">
        <v>184</v>
      </c>
      <c r="BG12" s="1" t="s">
        <v>185</v>
      </c>
      <c r="BH12" s="1" t="s">
        <v>186</v>
      </c>
      <c r="BI12" s="1" t="s">
        <v>187</v>
      </c>
      <c r="BJ12" s="1" t="s">
        <v>75</v>
      </c>
      <c r="BK12" s="1" t="s">
        <v>64</v>
      </c>
      <c r="BL12" s="1" t="s">
        <v>66</v>
      </c>
      <c r="BM12" s="1" t="s">
        <v>68</v>
      </c>
      <c r="BN12" s="1" t="s">
        <v>297</v>
      </c>
      <c r="BO12" s="1" t="s">
        <v>87</v>
      </c>
      <c r="BP12" s="1" t="s">
        <v>174</v>
      </c>
      <c r="BQ12" s="1" t="s">
        <v>175</v>
      </c>
      <c r="BR12" s="1"/>
      <c r="BS12" s="1"/>
    </row>
    <row r="13" spans="1:71" x14ac:dyDescent="0.25">
      <c r="A13">
        <v>11</v>
      </c>
      <c r="B13" s="1">
        <v>3</v>
      </c>
      <c r="C13" t="s">
        <v>219</v>
      </c>
      <c r="F13" s="11"/>
      <c r="G13" s="21" t="s">
        <v>446</v>
      </c>
      <c r="J13" s="1">
        <v>4.8</v>
      </c>
      <c r="K13" s="1">
        <v>26</v>
      </c>
      <c r="L13" s="1">
        <v>39</v>
      </c>
      <c r="M13" s="1">
        <v>69</v>
      </c>
      <c r="N13" s="1">
        <v>96</v>
      </c>
      <c r="O13" s="1">
        <v>1.4</v>
      </c>
      <c r="P13" s="1">
        <v>4</v>
      </c>
      <c r="Q13" s="1">
        <v>0.9</v>
      </c>
      <c r="R13" s="1">
        <v>0.7</v>
      </c>
      <c r="S13" s="1">
        <v>0.6</v>
      </c>
      <c r="T13" s="1">
        <v>64</v>
      </c>
      <c r="U13" s="1">
        <v>1.9</v>
      </c>
      <c r="V13" s="1">
        <v>-2.6</v>
      </c>
      <c r="W13" s="1">
        <v>-2.5</v>
      </c>
      <c r="X13" s="1">
        <v>0.6</v>
      </c>
      <c r="Y13" s="1">
        <v>0</v>
      </c>
      <c r="Z13" s="1">
        <v>92</v>
      </c>
      <c r="AA13" s="6">
        <v>0.63</v>
      </c>
      <c r="AB13" s="6">
        <v>0.47</v>
      </c>
      <c r="AC13" s="6">
        <v>0.65</v>
      </c>
      <c r="AD13" s="6">
        <v>0.66</v>
      </c>
      <c r="AE13" s="6">
        <v>0.69</v>
      </c>
      <c r="AF13" s="6">
        <v>0.56999999999999995</v>
      </c>
      <c r="AG13" s="6">
        <v>0.49</v>
      </c>
      <c r="AH13" s="6">
        <v>0.53</v>
      </c>
      <c r="AI13" s="6">
        <v>0.51</v>
      </c>
      <c r="AJ13" s="6">
        <v>0.51</v>
      </c>
      <c r="AK13" s="6">
        <v>0.57999999999999996</v>
      </c>
      <c r="AL13" s="6">
        <v>0.75</v>
      </c>
      <c r="AM13" s="6">
        <v>0.35</v>
      </c>
      <c r="AN13" s="6">
        <v>0.74</v>
      </c>
      <c r="AO13" s="6">
        <v>0.43</v>
      </c>
      <c r="AP13" s="6">
        <v>0.35</v>
      </c>
      <c r="AQ13" s="6">
        <v>0.6</v>
      </c>
      <c r="AR13" s="1" t="s">
        <v>252</v>
      </c>
      <c r="AS13" s="2">
        <v>137</v>
      </c>
      <c r="AT13" s="2">
        <v>117</v>
      </c>
      <c r="AU13" s="2">
        <v>144</v>
      </c>
      <c r="AV13" s="2">
        <v>113</v>
      </c>
      <c r="AW13" s="1" t="s">
        <v>298</v>
      </c>
      <c r="AX13" s="1" t="s">
        <v>219</v>
      </c>
      <c r="AY13" s="1" t="s">
        <v>62</v>
      </c>
      <c r="AZ13" s="22">
        <v>44063</v>
      </c>
      <c r="BA13" s="1">
        <v>24.5</v>
      </c>
      <c r="BB13" s="1">
        <v>100</v>
      </c>
      <c r="BC13" s="1">
        <v>100</v>
      </c>
      <c r="BD13" s="1" t="s">
        <v>197</v>
      </c>
      <c r="BE13" s="1" t="s">
        <v>198</v>
      </c>
      <c r="BF13" s="1" t="s">
        <v>199</v>
      </c>
      <c r="BG13" s="1" t="s">
        <v>254</v>
      </c>
      <c r="BH13" s="1" t="s">
        <v>64</v>
      </c>
      <c r="BI13" s="1" t="s">
        <v>255</v>
      </c>
      <c r="BJ13" s="1" t="s">
        <v>256</v>
      </c>
      <c r="BK13" s="1" t="s">
        <v>64</v>
      </c>
      <c r="BL13" s="1" t="s">
        <v>66</v>
      </c>
      <c r="BM13" s="1" t="s">
        <v>68</v>
      </c>
      <c r="BN13" s="1" t="s">
        <v>299</v>
      </c>
      <c r="BO13" s="1" t="s">
        <v>164</v>
      </c>
      <c r="BP13" s="1" t="s">
        <v>300</v>
      </c>
      <c r="BQ13" s="1" t="s">
        <v>301</v>
      </c>
      <c r="BR13" s="1"/>
      <c r="BS13" s="1"/>
    </row>
    <row r="14" spans="1:71" x14ac:dyDescent="0.25">
      <c r="A14">
        <v>12</v>
      </c>
      <c r="B14" s="1">
        <v>4</v>
      </c>
      <c r="C14" t="s">
        <v>220</v>
      </c>
      <c r="F14" s="11"/>
      <c r="G14" s="21" t="s">
        <v>447</v>
      </c>
      <c r="J14" s="1">
        <v>2.9</v>
      </c>
      <c r="K14" s="1">
        <v>22</v>
      </c>
      <c r="L14" s="1">
        <v>38</v>
      </c>
      <c r="M14" s="1">
        <v>66</v>
      </c>
      <c r="N14" s="1">
        <v>91</v>
      </c>
      <c r="O14" s="1">
        <v>0.4</v>
      </c>
      <c r="P14" s="1">
        <v>6.2</v>
      </c>
      <c r="Q14" s="1">
        <v>0.9</v>
      </c>
      <c r="R14" s="1">
        <v>0.9</v>
      </c>
      <c r="S14" s="1">
        <v>1.9</v>
      </c>
      <c r="T14" s="1">
        <v>70</v>
      </c>
      <c r="U14" s="1">
        <v>3.1</v>
      </c>
      <c r="V14" s="1">
        <v>-2.5</v>
      </c>
      <c r="W14" s="1">
        <v>-1.8</v>
      </c>
      <c r="X14" s="1">
        <v>11.3</v>
      </c>
      <c r="Y14" s="1">
        <v>4.7</v>
      </c>
      <c r="Z14" s="1">
        <v>67</v>
      </c>
      <c r="AA14" s="6">
        <v>0.61</v>
      </c>
      <c r="AB14" s="6">
        <v>0.48</v>
      </c>
      <c r="AC14" s="6">
        <v>0.65</v>
      </c>
      <c r="AD14" s="6">
        <v>0.67</v>
      </c>
      <c r="AE14" s="6">
        <v>0.68</v>
      </c>
      <c r="AF14" s="6">
        <v>0.56999999999999995</v>
      </c>
      <c r="AG14" s="6">
        <v>0.5</v>
      </c>
      <c r="AH14" s="6">
        <v>0.53</v>
      </c>
      <c r="AI14" s="6">
        <v>0.51</v>
      </c>
      <c r="AJ14" s="6">
        <v>0.51</v>
      </c>
      <c r="AK14" s="6">
        <v>0.56999999999999995</v>
      </c>
      <c r="AL14" s="6">
        <v>0.75</v>
      </c>
      <c r="AM14" s="6">
        <v>0.32</v>
      </c>
      <c r="AN14" s="6">
        <v>0.55000000000000004</v>
      </c>
      <c r="AO14" s="6">
        <v>0.42</v>
      </c>
      <c r="AP14" s="6">
        <v>0.34</v>
      </c>
      <c r="AQ14" s="6">
        <v>0.59</v>
      </c>
      <c r="AR14" s="1" t="s">
        <v>252</v>
      </c>
      <c r="AS14" s="2">
        <v>185</v>
      </c>
      <c r="AT14" s="2">
        <v>174</v>
      </c>
      <c r="AU14" s="2">
        <v>212</v>
      </c>
      <c r="AV14" s="2">
        <v>162</v>
      </c>
      <c r="AW14" s="1" t="s">
        <v>302</v>
      </c>
      <c r="AX14" s="1" t="s">
        <v>220</v>
      </c>
      <c r="AY14" s="1" t="s">
        <v>62</v>
      </c>
      <c r="AZ14" s="22">
        <v>44062</v>
      </c>
      <c r="BA14" s="1">
        <v>24.5</v>
      </c>
      <c r="BB14" s="1">
        <v>100</v>
      </c>
      <c r="BC14" s="1">
        <v>100</v>
      </c>
      <c r="BD14" s="1" t="s">
        <v>182</v>
      </c>
      <c r="BE14" s="1" t="s">
        <v>183</v>
      </c>
      <c r="BF14" s="1" t="s">
        <v>184</v>
      </c>
      <c r="BG14" s="1" t="s">
        <v>185</v>
      </c>
      <c r="BH14" s="1" t="s">
        <v>186</v>
      </c>
      <c r="BI14" s="1" t="s">
        <v>187</v>
      </c>
      <c r="BJ14" s="1" t="s">
        <v>75</v>
      </c>
      <c r="BK14" s="1" t="s">
        <v>64</v>
      </c>
      <c r="BL14" s="1" t="s">
        <v>66</v>
      </c>
      <c r="BM14" s="1" t="s">
        <v>68</v>
      </c>
      <c r="BN14" s="1" t="s">
        <v>303</v>
      </c>
      <c r="BO14" s="1" t="s">
        <v>91</v>
      </c>
      <c r="BP14" s="1" t="s">
        <v>304</v>
      </c>
      <c r="BQ14" s="1" t="s">
        <v>305</v>
      </c>
      <c r="BR14" s="1"/>
      <c r="BS14" s="1"/>
    </row>
    <row r="15" spans="1:71" x14ac:dyDescent="0.25">
      <c r="A15">
        <v>13</v>
      </c>
      <c r="B15" s="1">
        <v>4</v>
      </c>
      <c r="C15" t="s">
        <v>221</v>
      </c>
      <c r="F15" s="11"/>
      <c r="G15" s="21" t="s">
        <v>448</v>
      </c>
      <c r="J15" s="1">
        <v>2.9</v>
      </c>
      <c r="K15" s="1">
        <v>22</v>
      </c>
      <c r="L15" s="1">
        <v>38</v>
      </c>
      <c r="M15" s="1">
        <v>63</v>
      </c>
      <c r="N15" s="1">
        <v>85</v>
      </c>
      <c r="O15" s="1">
        <v>0.6</v>
      </c>
      <c r="P15" s="1">
        <v>4.7</v>
      </c>
      <c r="Q15" s="1">
        <v>0.9</v>
      </c>
      <c r="R15" s="1">
        <v>0.6</v>
      </c>
      <c r="S15" s="1">
        <v>1.4</v>
      </c>
      <c r="T15" s="1">
        <v>64</v>
      </c>
      <c r="U15" s="1">
        <v>1.6</v>
      </c>
      <c r="V15" s="1">
        <v>-1.5</v>
      </c>
      <c r="W15" s="1">
        <v>-1.9</v>
      </c>
      <c r="X15" s="1">
        <v>10.7</v>
      </c>
      <c r="Y15" s="1">
        <v>3.8</v>
      </c>
      <c r="Z15" s="1">
        <v>65</v>
      </c>
      <c r="AA15" s="6">
        <v>0.62</v>
      </c>
      <c r="AB15" s="6">
        <v>0.48</v>
      </c>
      <c r="AC15" s="6">
        <v>0.66</v>
      </c>
      <c r="AD15" s="6">
        <v>0.67</v>
      </c>
      <c r="AE15" s="6">
        <v>0.69</v>
      </c>
      <c r="AF15" s="6">
        <v>0.57999999999999996</v>
      </c>
      <c r="AG15" s="6">
        <v>0.5</v>
      </c>
      <c r="AH15" s="6">
        <v>0.53</v>
      </c>
      <c r="AI15" s="6">
        <v>0.52</v>
      </c>
      <c r="AJ15" s="6">
        <v>0.51</v>
      </c>
      <c r="AK15" s="6">
        <v>0.57999999999999996</v>
      </c>
      <c r="AL15" s="6">
        <v>0.75</v>
      </c>
      <c r="AM15" s="6">
        <v>0.32</v>
      </c>
      <c r="AN15" s="6">
        <v>0.55000000000000004</v>
      </c>
      <c r="AO15" s="6">
        <v>0.42</v>
      </c>
      <c r="AP15" s="6">
        <v>0.34</v>
      </c>
      <c r="AQ15" s="6">
        <v>0.6</v>
      </c>
      <c r="AR15" s="1" t="s">
        <v>252</v>
      </c>
      <c r="AS15" s="2">
        <v>161</v>
      </c>
      <c r="AT15" s="2">
        <v>149</v>
      </c>
      <c r="AU15" s="2">
        <v>190</v>
      </c>
      <c r="AV15" s="2">
        <v>148</v>
      </c>
      <c r="AW15" s="1" t="s">
        <v>306</v>
      </c>
      <c r="AX15" s="1" t="s">
        <v>221</v>
      </c>
      <c r="AY15" s="1" t="s">
        <v>62</v>
      </c>
      <c r="AZ15" s="22">
        <v>44110</v>
      </c>
      <c r="BA15" s="1">
        <v>23</v>
      </c>
      <c r="BB15" s="1">
        <v>100</v>
      </c>
      <c r="BC15" s="1">
        <v>100</v>
      </c>
      <c r="BD15" s="1" t="s">
        <v>182</v>
      </c>
      <c r="BE15" s="1" t="s">
        <v>183</v>
      </c>
      <c r="BF15" s="1" t="s">
        <v>184</v>
      </c>
      <c r="BG15" s="1" t="s">
        <v>185</v>
      </c>
      <c r="BH15" s="1" t="s">
        <v>186</v>
      </c>
      <c r="BI15" s="1" t="s">
        <v>187</v>
      </c>
      <c r="BJ15" s="1" t="s">
        <v>75</v>
      </c>
      <c r="BK15" s="1" t="s">
        <v>64</v>
      </c>
      <c r="BL15" s="1" t="s">
        <v>66</v>
      </c>
      <c r="BM15" s="1" t="s">
        <v>68</v>
      </c>
      <c r="BN15" s="1" t="s">
        <v>307</v>
      </c>
      <c r="BO15" s="1" t="s">
        <v>91</v>
      </c>
      <c r="BP15" s="1" t="s">
        <v>308</v>
      </c>
      <c r="BQ15" s="1" t="s">
        <v>77</v>
      </c>
      <c r="BR15" s="1"/>
      <c r="BS15" s="1"/>
    </row>
    <row r="16" spans="1:71" x14ac:dyDescent="0.25">
      <c r="A16">
        <v>14</v>
      </c>
      <c r="B16" s="1">
        <v>4</v>
      </c>
      <c r="C16" t="s">
        <v>222</v>
      </c>
      <c r="F16" s="11"/>
      <c r="G16" s="21" t="s">
        <v>449</v>
      </c>
      <c r="J16" s="1">
        <v>4.9000000000000004</v>
      </c>
      <c r="K16" s="1">
        <v>23</v>
      </c>
      <c r="L16" s="1">
        <v>34</v>
      </c>
      <c r="M16" s="1">
        <v>65</v>
      </c>
      <c r="N16" s="1">
        <v>88</v>
      </c>
      <c r="O16" s="1">
        <v>0.6</v>
      </c>
      <c r="P16" s="1">
        <v>6.1</v>
      </c>
      <c r="Q16" s="1">
        <v>0.3</v>
      </c>
      <c r="R16" s="1">
        <v>0.5</v>
      </c>
      <c r="S16" s="1">
        <v>1.9</v>
      </c>
      <c r="T16" s="1">
        <v>61</v>
      </c>
      <c r="U16" s="1">
        <v>1.8</v>
      </c>
      <c r="V16" s="1">
        <v>-1.6</v>
      </c>
      <c r="W16" s="1">
        <v>-2.2000000000000002</v>
      </c>
      <c r="X16" s="1">
        <v>0.6</v>
      </c>
      <c r="Y16" s="1">
        <v>-0.3</v>
      </c>
      <c r="Z16" s="1">
        <v>86</v>
      </c>
      <c r="AA16" s="6">
        <v>0.69</v>
      </c>
      <c r="AB16" s="6">
        <v>0.54</v>
      </c>
      <c r="AC16" s="6">
        <v>0.68</v>
      </c>
      <c r="AD16" s="6">
        <v>0.68</v>
      </c>
      <c r="AE16" s="6">
        <v>0.7</v>
      </c>
      <c r="AF16" s="6">
        <v>0.6</v>
      </c>
      <c r="AG16" s="6">
        <v>0.5</v>
      </c>
      <c r="AH16" s="6">
        <v>0.56000000000000005</v>
      </c>
      <c r="AI16" s="6">
        <v>0.57999999999999996</v>
      </c>
      <c r="AJ16" s="6">
        <v>0.52</v>
      </c>
      <c r="AK16" s="6">
        <v>0.6</v>
      </c>
      <c r="AL16" s="6">
        <v>0.76</v>
      </c>
      <c r="AM16" s="6">
        <v>0.38</v>
      </c>
      <c r="AN16" s="6">
        <v>0.74</v>
      </c>
      <c r="AO16" s="6">
        <v>0.43</v>
      </c>
      <c r="AP16" s="6">
        <v>0.35</v>
      </c>
      <c r="AQ16" s="6">
        <v>0.62</v>
      </c>
      <c r="AR16" s="1" t="s">
        <v>252</v>
      </c>
      <c r="AS16" s="2">
        <v>131</v>
      </c>
      <c r="AT16" s="2">
        <v>117</v>
      </c>
      <c r="AU16" s="2">
        <v>138</v>
      </c>
      <c r="AV16" s="2">
        <v>110</v>
      </c>
      <c r="AW16" s="1" t="s">
        <v>309</v>
      </c>
      <c r="AX16" s="1" t="s">
        <v>222</v>
      </c>
      <c r="AY16" s="1" t="s">
        <v>62</v>
      </c>
      <c r="AZ16" s="22">
        <v>44061</v>
      </c>
      <c r="BA16" s="1">
        <v>24.5</v>
      </c>
      <c r="BB16" s="1">
        <v>100</v>
      </c>
      <c r="BC16" s="1">
        <v>100</v>
      </c>
      <c r="BD16" s="1" t="s">
        <v>197</v>
      </c>
      <c r="BE16" s="1" t="s">
        <v>198</v>
      </c>
      <c r="BF16" s="1" t="s">
        <v>199</v>
      </c>
      <c r="BG16" s="1" t="s">
        <v>254</v>
      </c>
      <c r="BH16" s="1" t="s">
        <v>64</v>
      </c>
      <c r="BI16" s="1" t="s">
        <v>255</v>
      </c>
      <c r="BJ16" s="1" t="s">
        <v>256</v>
      </c>
      <c r="BK16" s="1" t="s">
        <v>64</v>
      </c>
      <c r="BL16" s="1" t="s">
        <v>66</v>
      </c>
      <c r="BM16" s="1" t="s">
        <v>68</v>
      </c>
      <c r="BN16" s="1" t="s">
        <v>310</v>
      </c>
      <c r="BO16" s="1" t="s">
        <v>72</v>
      </c>
      <c r="BP16" s="1" t="s">
        <v>195</v>
      </c>
      <c r="BQ16" s="1" t="s">
        <v>196</v>
      </c>
      <c r="BR16" s="1"/>
      <c r="BS16" s="1"/>
    </row>
    <row r="17" spans="1:71" x14ac:dyDescent="0.25">
      <c r="A17">
        <v>15</v>
      </c>
      <c r="B17" s="1">
        <v>4</v>
      </c>
      <c r="C17" t="s">
        <v>223</v>
      </c>
      <c r="F17" s="11"/>
      <c r="G17" s="21" t="s">
        <v>450</v>
      </c>
      <c r="J17" s="1">
        <v>2.2000000000000002</v>
      </c>
      <c r="K17" s="1">
        <v>28</v>
      </c>
      <c r="L17" s="1">
        <v>37</v>
      </c>
      <c r="M17" s="1">
        <v>63</v>
      </c>
      <c r="N17" s="1">
        <v>87</v>
      </c>
      <c r="O17" s="1">
        <v>2.6</v>
      </c>
      <c r="P17" s="1">
        <v>4.5999999999999996</v>
      </c>
      <c r="Q17" s="1">
        <v>2.2000000000000002</v>
      </c>
      <c r="R17" s="1">
        <v>0.9</v>
      </c>
      <c r="S17" s="1">
        <v>0.2</v>
      </c>
      <c r="T17" s="1">
        <v>67</v>
      </c>
      <c r="U17" s="1">
        <v>2.7</v>
      </c>
      <c r="V17" s="1">
        <v>-3.3</v>
      </c>
      <c r="W17" s="1">
        <v>-1.4</v>
      </c>
      <c r="X17" s="1">
        <v>11.1</v>
      </c>
      <c r="Y17" s="1">
        <v>3.8</v>
      </c>
      <c r="Z17" s="1">
        <v>61</v>
      </c>
      <c r="AA17" s="6">
        <v>0.68</v>
      </c>
      <c r="AB17" s="6">
        <v>0.52</v>
      </c>
      <c r="AC17" s="6">
        <v>0.67</v>
      </c>
      <c r="AD17" s="6">
        <v>0.67</v>
      </c>
      <c r="AE17" s="6">
        <v>0.68</v>
      </c>
      <c r="AF17" s="6">
        <v>0.59</v>
      </c>
      <c r="AG17" s="6">
        <v>0.49</v>
      </c>
      <c r="AH17" s="6">
        <v>0.55000000000000004</v>
      </c>
      <c r="AI17" s="6">
        <v>0.56000000000000005</v>
      </c>
      <c r="AJ17" s="6">
        <v>0.51</v>
      </c>
      <c r="AK17" s="6">
        <v>0.57999999999999996</v>
      </c>
      <c r="AL17" s="6">
        <v>0.75</v>
      </c>
      <c r="AM17" s="6">
        <v>0.34</v>
      </c>
      <c r="AN17" s="6">
        <v>0.61</v>
      </c>
      <c r="AO17" s="6">
        <v>0.42</v>
      </c>
      <c r="AP17" s="6">
        <v>0.34</v>
      </c>
      <c r="AQ17" s="6">
        <v>0.6</v>
      </c>
      <c r="AR17" s="1" t="s">
        <v>252</v>
      </c>
      <c r="AS17" s="2">
        <v>168</v>
      </c>
      <c r="AT17" s="2">
        <v>155</v>
      </c>
      <c r="AU17" s="2">
        <v>196</v>
      </c>
      <c r="AV17" s="2">
        <v>151</v>
      </c>
      <c r="AW17" s="1" t="s">
        <v>311</v>
      </c>
      <c r="AX17" s="1" t="s">
        <v>223</v>
      </c>
      <c r="AY17" s="1" t="s">
        <v>62</v>
      </c>
      <c r="AZ17" s="22">
        <v>44053</v>
      </c>
      <c r="BA17" s="1">
        <v>25</v>
      </c>
      <c r="BB17" s="1">
        <v>100</v>
      </c>
      <c r="BC17" s="1">
        <v>100</v>
      </c>
      <c r="BD17" s="1" t="s">
        <v>182</v>
      </c>
      <c r="BE17" s="1" t="s">
        <v>183</v>
      </c>
      <c r="BF17" s="1" t="s">
        <v>184</v>
      </c>
      <c r="BG17" s="1" t="s">
        <v>185</v>
      </c>
      <c r="BH17" s="1" t="s">
        <v>186</v>
      </c>
      <c r="BI17" s="1" t="s">
        <v>187</v>
      </c>
      <c r="BJ17" s="1" t="s">
        <v>75</v>
      </c>
      <c r="BK17" s="1" t="s">
        <v>64</v>
      </c>
      <c r="BL17" s="1" t="s">
        <v>66</v>
      </c>
      <c r="BM17" s="1" t="s">
        <v>68</v>
      </c>
      <c r="BN17" s="1" t="s">
        <v>312</v>
      </c>
      <c r="BO17" s="1" t="s">
        <v>79</v>
      </c>
      <c r="BP17" s="1" t="s">
        <v>313</v>
      </c>
      <c r="BQ17" s="1" t="s">
        <v>314</v>
      </c>
      <c r="BR17" s="1"/>
      <c r="BS17" s="1"/>
    </row>
    <row r="18" spans="1:71" x14ac:dyDescent="0.25">
      <c r="A18">
        <v>16</v>
      </c>
      <c r="B18" s="1">
        <v>4</v>
      </c>
      <c r="C18" t="s">
        <v>224</v>
      </c>
      <c r="F18" s="11"/>
      <c r="G18" s="21" t="s">
        <v>451</v>
      </c>
      <c r="J18" s="1">
        <v>3.5</v>
      </c>
      <c r="K18" s="1">
        <v>24</v>
      </c>
      <c r="L18" s="1">
        <v>42</v>
      </c>
      <c r="M18" s="1">
        <v>74</v>
      </c>
      <c r="N18" s="1">
        <v>102</v>
      </c>
      <c r="O18" s="1">
        <v>1.2</v>
      </c>
      <c r="P18" s="1">
        <v>5.2</v>
      </c>
      <c r="Q18" s="1">
        <v>1.2</v>
      </c>
      <c r="R18" s="1">
        <v>0.7</v>
      </c>
      <c r="S18" s="1">
        <v>1.3</v>
      </c>
      <c r="T18" s="1">
        <v>75</v>
      </c>
      <c r="U18" s="1">
        <v>3.1</v>
      </c>
      <c r="V18" s="1">
        <v>-2.7</v>
      </c>
      <c r="W18" s="1">
        <v>-1.9</v>
      </c>
      <c r="X18" s="1">
        <v>11</v>
      </c>
      <c r="Y18" s="1">
        <v>3.5</v>
      </c>
      <c r="Z18" s="1">
        <v>79</v>
      </c>
      <c r="AA18" s="6">
        <v>0.62</v>
      </c>
      <c r="AB18" s="6">
        <v>0.48</v>
      </c>
      <c r="AC18" s="6">
        <v>0.65</v>
      </c>
      <c r="AD18" s="6">
        <v>0.67</v>
      </c>
      <c r="AE18" s="6">
        <v>0.68</v>
      </c>
      <c r="AF18" s="6">
        <v>0.57999999999999996</v>
      </c>
      <c r="AG18" s="6">
        <v>0.5</v>
      </c>
      <c r="AH18" s="6">
        <v>0.54</v>
      </c>
      <c r="AI18" s="6">
        <v>0.52</v>
      </c>
      <c r="AJ18" s="6">
        <v>0.51</v>
      </c>
      <c r="AK18" s="6">
        <v>0.56999999999999995</v>
      </c>
      <c r="AL18" s="6">
        <v>0.76</v>
      </c>
      <c r="AM18" s="6">
        <v>0.33</v>
      </c>
      <c r="AN18" s="6">
        <v>0.56000000000000005</v>
      </c>
      <c r="AO18" s="6">
        <v>0.43</v>
      </c>
      <c r="AP18" s="6">
        <v>0.35</v>
      </c>
      <c r="AQ18" s="6">
        <v>0.59</v>
      </c>
      <c r="AR18" s="1" t="s">
        <v>252</v>
      </c>
      <c r="AS18" s="2">
        <v>191</v>
      </c>
      <c r="AT18" s="2">
        <v>176</v>
      </c>
      <c r="AU18" s="2">
        <v>218</v>
      </c>
      <c r="AV18" s="2">
        <v>167</v>
      </c>
      <c r="AW18" s="1" t="s">
        <v>315</v>
      </c>
      <c r="AX18" s="1" t="s">
        <v>224</v>
      </c>
      <c r="AY18" s="1" t="s">
        <v>62</v>
      </c>
      <c r="AZ18" s="22">
        <v>44061</v>
      </c>
      <c r="BA18" s="1">
        <v>24.5</v>
      </c>
      <c r="BB18" s="1">
        <v>100</v>
      </c>
      <c r="BC18" s="1">
        <v>100</v>
      </c>
      <c r="BD18" s="1" t="s">
        <v>182</v>
      </c>
      <c r="BE18" s="1" t="s">
        <v>183</v>
      </c>
      <c r="BF18" s="1" t="s">
        <v>184</v>
      </c>
      <c r="BG18" s="1" t="s">
        <v>185</v>
      </c>
      <c r="BH18" s="1" t="s">
        <v>186</v>
      </c>
      <c r="BI18" s="1" t="s">
        <v>187</v>
      </c>
      <c r="BJ18" s="1" t="s">
        <v>75</v>
      </c>
      <c r="BK18" s="1" t="s">
        <v>64</v>
      </c>
      <c r="BL18" s="1" t="s">
        <v>66</v>
      </c>
      <c r="BM18" s="1" t="s">
        <v>68</v>
      </c>
      <c r="BN18" s="1" t="s">
        <v>316</v>
      </c>
      <c r="BO18" s="1" t="s">
        <v>72</v>
      </c>
      <c r="BP18" s="1" t="s">
        <v>203</v>
      </c>
      <c r="BQ18" s="1" t="s">
        <v>204</v>
      </c>
      <c r="BR18" s="1"/>
      <c r="BS18" s="1"/>
    </row>
    <row r="19" spans="1:71" x14ac:dyDescent="0.25">
      <c r="A19">
        <v>17</v>
      </c>
      <c r="B19" s="1">
        <v>4</v>
      </c>
      <c r="C19" t="s">
        <v>225</v>
      </c>
      <c r="F19" s="11"/>
      <c r="G19" s="21" t="s">
        <v>452</v>
      </c>
      <c r="J19" s="1">
        <v>3.3</v>
      </c>
      <c r="K19" s="1">
        <v>29</v>
      </c>
      <c r="L19" s="1">
        <v>41</v>
      </c>
      <c r="M19" s="1">
        <v>69</v>
      </c>
      <c r="N19" s="1">
        <v>92</v>
      </c>
      <c r="O19" s="1">
        <v>3.6</v>
      </c>
      <c r="P19" s="1">
        <v>4.9000000000000004</v>
      </c>
      <c r="Q19" s="1">
        <v>2.8</v>
      </c>
      <c r="R19" s="1">
        <v>1.9</v>
      </c>
      <c r="S19" s="1">
        <v>-0.6</v>
      </c>
      <c r="T19" s="1">
        <v>66</v>
      </c>
      <c r="U19" s="1">
        <v>1.1000000000000001</v>
      </c>
      <c r="V19" s="1">
        <v>-2.2999999999999998</v>
      </c>
      <c r="W19" s="1">
        <v>-1.3</v>
      </c>
      <c r="X19" s="1">
        <v>11.3</v>
      </c>
      <c r="Y19" s="1">
        <v>4.2</v>
      </c>
      <c r="Z19" s="1">
        <v>64</v>
      </c>
      <c r="AA19" s="6">
        <v>0.67</v>
      </c>
      <c r="AB19" s="6">
        <v>0.51</v>
      </c>
      <c r="AC19" s="6">
        <v>0.67</v>
      </c>
      <c r="AD19" s="6">
        <v>0.66</v>
      </c>
      <c r="AE19" s="6">
        <v>0.67</v>
      </c>
      <c r="AF19" s="6">
        <v>0.59</v>
      </c>
      <c r="AG19" s="6">
        <v>0.49</v>
      </c>
      <c r="AH19" s="6">
        <v>0.54</v>
      </c>
      <c r="AI19" s="6">
        <v>0.55000000000000004</v>
      </c>
      <c r="AJ19" s="6">
        <v>0.51</v>
      </c>
      <c r="AK19" s="6">
        <v>0.56999999999999995</v>
      </c>
      <c r="AL19" s="6">
        <v>0.75</v>
      </c>
      <c r="AM19" s="6">
        <v>0.34</v>
      </c>
      <c r="AN19" s="6">
        <v>0.6</v>
      </c>
      <c r="AO19" s="6">
        <v>0.42</v>
      </c>
      <c r="AP19" s="6">
        <v>0.34</v>
      </c>
      <c r="AQ19" s="6">
        <v>0.59</v>
      </c>
      <c r="AR19" s="1" t="s">
        <v>252</v>
      </c>
      <c r="AS19" s="2">
        <v>175</v>
      </c>
      <c r="AT19" s="2">
        <v>160</v>
      </c>
      <c r="AU19" s="2">
        <v>207</v>
      </c>
      <c r="AV19" s="2">
        <v>162</v>
      </c>
      <c r="AW19" s="1" t="s">
        <v>317</v>
      </c>
      <c r="AX19" s="1" t="s">
        <v>225</v>
      </c>
      <c r="AY19" s="1" t="s">
        <v>62</v>
      </c>
      <c r="AZ19" s="22">
        <v>44054</v>
      </c>
      <c r="BA19" s="1">
        <v>25</v>
      </c>
      <c r="BB19" s="1">
        <v>100</v>
      </c>
      <c r="BC19" s="1">
        <v>100</v>
      </c>
      <c r="BD19" s="1" t="s">
        <v>182</v>
      </c>
      <c r="BE19" s="1" t="s">
        <v>183</v>
      </c>
      <c r="BF19" s="1" t="s">
        <v>184</v>
      </c>
      <c r="BG19" s="1" t="s">
        <v>185</v>
      </c>
      <c r="BH19" s="1" t="s">
        <v>186</v>
      </c>
      <c r="BI19" s="1" t="s">
        <v>187</v>
      </c>
      <c r="BJ19" s="1" t="s">
        <v>75</v>
      </c>
      <c r="BK19" s="1" t="s">
        <v>64</v>
      </c>
      <c r="BL19" s="1" t="s">
        <v>271</v>
      </c>
      <c r="BM19" s="1" t="s">
        <v>75</v>
      </c>
      <c r="BN19" s="1" t="s">
        <v>318</v>
      </c>
      <c r="BO19" s="1" t="s">
        <v>66</v>
      </c>
      <c r="BP19" s="1" t="s">
        <v>319</v>
      </c>
      <c r="BQ19" s="1" t="s">
        <v>89</v>
      </c>
      <c r="BR19" s="1"/>
      <c r="BS19" s="1"/>
    </row>
    <row r="20" spans="1:71" x14ac:dyDescent="0.25">
      <c r="A20">
        <v>18</v>
      </c>
      <c r="B20" s="1">
        <v>5</v>
      </c>
      <c r="C20" t="s">
        <v>226</v>
      </c>
      <c r="F20" s="11"/>
      <c r="G20" s="21" t="s">
        <v>453</v>
      </c>
      <c r="J20" s="1">
        <v>2.5</v>
      </c>
      <c r="K20" s="1">
        <v>21</v>
      </c>
      <c r="L20" s="1">
        <v>36</v>
      </c>
      <c r="M20" s="1">
        <v>61</v>
      </c>
      <c r="N20" s="1">
        <v>87</v>
      </c>
      <c r="O20" s="1">
        <v>2.4</v>
      </c>
      <c r="P20" s="1">
        <v>7.6</v>
      </c>
      <c r="Q20" s="1">
        <v>2</v>
      </c>
      <c r="R20" s="1">
        <v>1.4</v>
      </c>
      <c r="S20" s="1">
        <v>1.3</v>
      </c>
      <c r="T20" s="1">
        <v>68</v>
      </c>
      <c r="U20" s="1">
        <v>2.7</v>
      </c>
      <c r="V20" s="1">
        <v>-2</v>
      </c>
      <c r="W20" s="1">
        <v>-2.6</v>
      </c>
      <c r="X20" s="1">
        <v>11.2</v>
      </c>
      <c r="Y20" s="1">
        <v>3.9</v>
      </c>
      <c r="Z20" s="1">
        <v>56</v>
      </c>
      <c r="AA20" s="6">
        <v>0.68</v>
      </c>
      <c r="AB20" s="6">
        <v>0.53</v>
      </c>
      <c r="AC20" s="6">
        <v>0.68</v>
      </c>
      <c r="AD20" s="6">
        <v>0.68</v>
      </c>
      <c r="AE20" s="6">
        <v>0.68</v>
      </c>
      <c r="AF20" s="6">
        <v>0.6</v>
      </c>
      <c r="AG20" s="6">
        <v>0.5</v>
      </c>
      <c r="AH20" s="6">
        <v>0.56000000000000005</v>
      </c>
      <c r="AI20" s="6">
        <v>0.56999999999999995</v>
      </c>
      <c r="AJ20" s="6">
        <v>0.52</v>
      </c>
      <c r="AK20" s="6">
        <v>0.59</v>
      </c>
      <c r="AL20" s="6">
        <v>0.76</v>
      </c>
      <c r="AM20" s="6">
        <v>0.35</v>
      </c>
      <c r="AN20" s="6">
        <v>0.61</v>
      </c>
      <c r="AO20" s="6">
        <v>0.42</v>
      </c>
      <c r="AP20" s="6">
        <v>0.34</v>
      </c>
      <c r="AQ20" s="6">
        <v>0.6</v>
      </c>
      <c r="AR20" s="1" t="s">
        <v>252</v>
      </c>
      <c r="AS20" s="2">
        <v>186</v>
      </c>
      <c r="AT20" s="2">
        <v>179</v>
      </c>
      <c r="AU20" s="2">
        <v>212</v>
      </c>
      <c r="AV20" s="2">
        <v>160</v>
      </c>
      <c r="AW20" s="1" t="s">
        <v>320</v>
      </c>
      <c r="AX20" s="1" t="s">
        <v>226</v>
      </c>
      <c r="AY20" s="1" t="s">
        <v>62</v>
      </c>
      <c r="AZ20" s="22">
        <v>44071</v>
      </c>
      <c r="BA20" s="1">
        <v>24.5</v>
      </c>
      <c r="BB20" s="1">
        <v>100</v>
      </c>
      <c r="BC20" s="1">
        <v>100</v>
      </c>
      <c r="BD20" s="1" t="s">
        <v>182</v>
      </c>
      <c r="BE20" s="1" t="s">
        <v>183</v>
      </c>
      <c r="BF20" s="1" t="s">
        <v>184</v>
      </c>
      <c r="BG20" s="1" t="s">
        <v>185</v>
      </c>
      <c r="BH20" s="1" t="s">
        <v>186</v>
      </c>
      <c r="BI20" s="1" t="s">
        <v>187</v>
      </c>
      <c r="BJ20" s="1" t="s">
        <v>75</v>
      </c>
      <c r="BK20" s="1" t="s">
        <v>64</v>
      </c>
      <c r="BL20" s="1" t="s">
        <v>271</v>
      </c>
      <c r="BM20" s="1" t="s">
        <v>75</v>
      </c>
      <c r="BN20" s="1" t="s">
        <v>321</v>
      </c>
      <c r="BO20" s="1" t="s">
        <v>322</v>
      </c>
      <c r="BP20" s="1" t="s">
        <v>323</v>
      </c>
      <c r="BQ20" s="1" t="s">
        <v>96</v>
      </c>
      <c r="BR20" s="1"/>
      <c r="BS20" s="1"/>
    </row>
    <row r="21" spans="1:71" x14ac:dyDescent="0.25">
      <c r="A21">
        <v>19</v>
      </c>
      <c r="B21" s="1">
        <v>5</v>
      </c>
      <c r="C21" t="s">
        <v>227</v>
      </c>
      <c r="F21" s="11"/>
      <c r="G21" s="21" t="s">
        <v>454</v>
      </c>
      <c r="J21" s="1">
        <v>3.1</v>
      </c>
      <c r="K21" s="1">
        <v>22</v>
      </c>
      <c r="L21" s="1">
        <v>42</v>
      </c>
      <c r="M21" s="1">
        <v>69</v>
      </c>
      <c r="N21" s="1">
        <v>96</v>
      </c>
      <c r="O21" s="1">
        <v>2.4</v>
      </c>
      <c r="P21" s="1">
        <v>5.4</v>
      </c>
      <c r="Q21" s="1">
        <v>2.1</v>
      </c>
      <c r="R21" s="1">
        <v>1</v>
      </c>
      <c r="S21" s="1">
        <v>0.8</v>
      </c>
      <c r="T21" s="1">
        <v>72</v>
      </c>
      <c r="U21" s="1">
        <v>2.4</v>
      </c>
      <c r="V21" s="1">
        <v>-2.6</v>
      </c>
      <c r="W21" s="1">
        <v>-1.6</v>
      </c>
      <c r="X21" s="1">
        <v>10.8</v>
      </c>
      <c r="Y21" s="1">
        <v>4.2</v>
      </c>
      <c r="Z21" s="1">
        <v>71</v>
      </c>
      <c r="AA21" s="6">
        <v>0.67</v>
      </c>
      <c r="AB21" s="6">
        <v>0.52</v>
      </c>
      <c r="AC21" s="6">
        <v>0.67</v>
      </c>
      <c r="AD21" s="6">
        <v>0.67</v>
      </c>
      <c r="AE21" s="6">
        <v>0.68</v>
      </c>
      <c r="AF21" s="6">
        <v>0.59</v>
      </c>
      <c r="AG21" s="6">
        <v>0.5</v>
      </c>
      <c r="AH21" s="6">
        <v>0.55000000000000004</v>
      </c>
      <c r="AI21" s="6">
        <v>0.56000000000000005</v>
      </c>
      <c r="AJ21" s="6">
        <v>0.52</v>
      </c>
      <c r="AK21" s="6">
        <v>0.57999999999999996</v>
      </c>
      <c r="AL21" s="6">
        <v>0.76</v>
      </c>
      <c r="AM21" s="6">
        <v>0.34</v>
      </c>
      <c r="AN21" s="6">
        <v>0.61</v>
      </c>
      <c r="AO21" s="6">
        <v>0.43</v>
      </c>
      <c r="AP21" s="6">
        <v>0.35</v>
      </c>
      <c r="AQ21" s="6">
        <v>0.6</v>
      </c>
      <c r="AR21" s="1" t="s">
        <v>252</v>
      </c>
      <c r="AS21" s="2">
        <v>189</v>
      </c>
      <c r="AT21" s="2">
        <v>179</v>
      </c>
      <c r="AU21" s="2">
        <v>215</v>
      </c>
      <c r="AV21" s="2">
        <v>163</v>
      </c>
      <c r="AW21" s="1" t="s">
        <v>324</v>
      </c>
      <c r="AX21" s="1" t="s">
        <v>227</v>
      </c>
      <c r="AY21" s="1" t="s">
        <v>62</v>
      </c>
      <c r="AZ21" s="22">
        <v>44062</v>
      </c>
      <c r="BA21" s="1">
        <v>24.5</v>
      </c>
      <c r="BB21" s="1">
        <v>100</v>
      </c>
      <c r="BC21" s="1">
        <v>100</v>
      </c>
      <c r="BD21" s="1" t="s">
        <v>182</v>
      </c>
      <c r="BE21" s="1" t="s">
        <v>183</v>
      </c>
      <c r="BF21" s="1" t="s">
        <v>184</v>
      </c>
      <c r="BG21" s="1" t="s">
        <v>185</v>
      </c>
      <c r="BH21" s="1" t="s">
        <v>186</v>
      </c>
      <c r="BI21" s="1" t="s">
        <v>187</v>
      </c>
      <c r="BJ21" s="1" t="s">
        <v>75</v>
      </c>
      <c r="BK21" s="1" t="s">
        <v>64</v>
      </c>
      <c r="BL21" s="1" t="s">
        <v>66</v>
      </c>
      <c r="BM21" s="1" t="s">
        <v>68</v>
      </c>
      <c r="BN21" s="1" t="s">
        <v>325</v>
      </c>
      <c r="BO21" s="1" t="s">
        <v>74</v>
      </c>
      <c r="BP21" s="1" t="s">
        <v>326</v>
      </c>
      <c r="BQ21" s="1" t="s">
        <v>314</v>
      </c>
      <c r="BR21" s="1"/>
      <c r="BS21" s="1"/>
    </row>
    <row r="22" spans="1:71" x14ac:dyDescent="0.25">
      <c r="A22">
        <v>20</v>
      </c>
      <c r="B22" s="1">
        <v>5</v>
      </c>
      <c r="C22" t="s">
        <v>228</v>
      </c>
      <c r="F22" s="11"/>
      <c r="G22" s="21" t="s">
        <v>455</v>
      </c>
      <c r="J22" s="1">
        <v>1.7</v>
      </c>
      <c r="K22" s="1">
        <v>27</v>
      </c>
      <c r="L22" s="1">
        <v>34</v>
      </c>
      <c r="M22" s="1">
        <v>61</v>
      </c>
      <c r="N22" s="1">
        <v>77</v>
      </c>
      <c r="O22" s="1">
        <v>1.5</v>
      </c>
      <c r="P22" s="1">
        <v>5.7</v>
      </c>
      <c r="Q22" s="1">
        <v>1.7</v>
      </c>
      <c r="R22" s="1">
        <v>1.2</v>
      </c>
      <c r="S22" s="1">
        <v>0.9</v>
      </c>
      <c r="T22" s="1">
        <v>64</v>
      </c>
      <c r="U22" s="1">
        <v>3.2</v>
      </c>
      <c r="V22" s="1">
        <v>-3.1</v>
      </c>
      <c r="W22" s="1">
        <v>-2.4</v>
      </c>
      <c r="X22" s="1">
        <v>10.9</v>
      </c>
      <c r="Y22" s="1">
        <v>4.4000000000000004</v>
      </c>
      <c r="Z22" s="1">
        <v>47</v>
      </c>
      <c r="AA22" s="6">
        <v>0.68</v>
      </c>
      <c r="AB22" s="6">
        <v>0.54</v>
      </c>
      <c r="AC22" s="6">
        <v>0.68</v>
      </c>
      <c r="AD22" s="6">
        <v>0.68</v>
      </c>
      <c r="AE22" s="6">
        <v>0.68</v>
      </c>
      <c r="AF22" s="6">
        <v>0.61</v>
      </c>
      <c r="AG22" s="6">
        <v>0.51</v>
      </c>
      <c r="AH22" s="6">
        <v>0.56000000000000005</v>
      </c>
      <c r="AI22" s="6">
        <v>0.56999999999999995</v>
      </c>
      <c r="AJ22" s="6">
        <v>0.53</v>
      </c>
      <c r="AK22" s="6">
        <v>0.59</v>
      </c>
      <c r="AL22" s="6">
        <v>0.75</v>
      </c>
      <c r="AM22" s="6">
        <v>0.35</v>
      </c>
      <c r="AN22" s="6">
        <v>0.62</v>
      </c>
      <c r="AO22" s="6">
        <v>0.43</v>
      </c>
      <c r="AP22" s="6">
        <v>0.35</v>
      </c>
      <c r="AQ22" s="6">
        <v>0.61</v>
      </c>
      <c r="AR22" s="1" t="s">
        <v>252</v>
      </c>
      <c r="AS22" s="2">
        <v>166</v>
      </c>
      <c r="AT22" s="2">
        <v>154</v>
      </c>
      <c r="AU22" s="2">
        <v>191</v>
      </c>
      <c r="AV22" s="2">
        <v>146</v>
      </c>
      <c r="AW22" s="1" t="s">
        <v>327</v>
      </c>
      <c r="AX22" s="1" t="s">
        <v>228</v>
      </c>
      <c r="AY22" s="1" t="s">
        <v>62</v>
      </c>
      <c r="AZ22" s="22">
        <v>44057</v>
      </c>
      <c r="BA22" s="1">
        <v>24.5</v>
      </c>
      <c r="BB22" s="1">
        <v>100</v>
      </c>
      <c r="BC22" s="1">
        <v>100</v>
      </c>
      <c r="BD22" s="1" t="s">
        <v>182</v>
      </c>
      <c r="BE22" s="1" t="s">
        <v>183</v>
      </c>
      <c r="BF22" s="1" t="s">
        <v>184</v>
      </c>
      <c r="BG22" s="1" t="s">
        <v>185</v>
      </c>
      <c r="BH22" s="1" t="s">
        <v>186</v>
      </c>
      <c r="BI22" s="1" t="s">
        <v>187</v>
      </c>
      <c r="BJ22" s="1" t="s">
        <v>75</v>
      </c>
      <c r="BK22" s="1" t="s">
        <v>64</v>
      </c>
      <c r="BL22" s="1" t="s">
        <v>66</v>
      </c>
      <c r="BM22" s="1" t="s">
        <v>68</v>
      </c>
      <c r="BN22" s="1" t="s">
        <v>328</v>
      </c>
      <c r="BO22" s="1" t="s">
        <v>74</v>
      </c>
      <c r="BP22" s="1" t="s">
        <v>329</v>
      </c>
      <c r="BQ22" s="1" t="s">
        <v>330</v>
      </c>
      <c r="BR22" s="1"/>
      <c r="BS22" s="1"/>
    </row>
    <row r="23" spans="1:71" x14ac:dyDescent="0.25">
      <c r="A23">
        <v>21</v>
      </c>
      <c r="B23" s="1">
        <v>5</v>
      </c>
      <c r="C23" t="s">
        <v>229</v>
      </c>
      <c r="F23" s="11"/>
      <c r="G23" s="21" t="s">
        <v>456</v>
      </c>
      <c r="J23" s="1">
        <v>2.2000000000000002</v>
      </c>
      <c r="K23" s="1">
        <v>21</v>
      </c>
      <c r="L23" s="1">
        <v>35</v>
      </c>
      <c r="M23" s="1">
        <v>61</v>
      </c>
      <c r="N23" s="1">
        <v>84</v>
      </c>
      <c r="O23" s="1">
        <v>1.4</v>
      </c>
      <c r="P23" s="1">
        <v>5.0999999999999996</v>
      </c>
      <c r="Q23" s="1">
        <v>1.4</v>
      </c>
      <c r="R23" s="1">
        <v>0.6</v>
      </c>
      <c r="S23" s="1">
        <v>1.3</v>
      </c>
      <c r="T23" s="1">
        <v>63</v>
      </c>
      <c r="U23" s="1">
        <v>3.9</v>
      </c>
      <c r="V23" s="1">
        <v>-3.4</v>
      </c>
      <c r="W23" s="1">
        <v>-2.2999999999999998</v>
      </c>
      <c r="X23" s="1">
        <v>11</v>
      </c>
      <c r="Y23" s="1">
        <v>3.7</v>
      </c>
      <c r="Z23" s="1">
        <v>62</v>
      </c>
      <c r="AA23" s="6">
        <v>0.61</v>
      </c>
      <c r="AB23" s="6">
        <v>0.47</v>
      </c>
      <c r="AC23" s="6">
        <v>0.65</v>
      </c>
      <c r="AD23" s="6">
        <v>0.67</v>
      </c>
      <c r="AE23" s="6">
        <v>0.68</v>
      </c>
      <c r="AF23" s="6">
        <v>0.57999999999999996</v>
      </c>
      <c r="AG23" s="6">
        <v>0.5</v>
      </c>
      <c r="AH23" s="6">
        <v>0.53</v>
      </c>
      <c r="AI23" s="6">
        <v>0.52</v>
      </c>
      <c r="AJ23" s="6">
        <v>0.51</v>
      </c>
      <c r="AK23" s="6">
        <v>0.56999999999999995</v>
      </c>
      <c r="AL23" s="6">
        <v>0.75</v>
      </c>
      <c r="AM23" s="6">
        <v>0.32</v>
      </c>
      <c r="AN23" s="6">
        <v>0.56000000000000005</v>
      </c>
      <c r="AO23" s="6">
        <v>0.43</v>
      </c>
      <c r="AP23" s="6">
        <v>0.35</v>
      </c>
      <c r="AQ23" s="6">
        <v>0.59</v>
      </c>
      <c r="AR23" s="1" t="s">
        <v>252</v>
      </c>
      <c r="AS23" s="2">
        <v>172</v>
      </c>
      <c r="AT23" s="2">
        <v>165</v>
      </c>
      <c r="AU23" s="2">
        <v>196</v>
      </c>
      <c r="AV23" s="2">
        <v>150</v>
      </c>
      <c r="AW23" s="1" t="s">
        <v>331</v>
      </c>
      <c r="AX23" s="1" t="s">
        <v>229</v>
      </c>
      <c r="AY23" s="1" t="s">
        <v>62</v>
      </c>
      <c r="AZ23" s="22">
        <v>44062</v>
      </c>
      <c r="BA23" s="1">
        <v>24.5</v>
      </c>
      <c r="BB23" s="1">
        <v>100</v>
      </c>
      <c r="BC23" s="1">
        <v>100</v>
      </c>
      <c r="BD23" s="1" t="s">
        <v>182</v>
      </c>
      <c r="BE23" s="1" t="s">
        <v>183</v>
      </c>
      <c r="BF23" s="1" t="s">
        <v>184</v>
      </c>
      <c r="BG23" s="1" t="s">
        <v>185</v>
      </c>
      <c r="BH23" s="1" t="s">
        <v>186</v>
      </c>
      <c r="BI23" s="1" t="s">
        <v>187</v>
      </c>
      <c r="BJ23" s="1" t="s">
        <v>75</v>
      </c>
      <c r="BK23" s="1" t="s">
        <v>64</v>
      </c>
      <c r="BL23" s="1" t="s">
        <v>66</v>
      </c>
      <c r="BM23" s="1" t="s">
        <v>68</v>
      </c>
      <c r="BN23" s="1" t="s">
        <v>332</v>
      </c>
      <c r="BO23" s="1" t="s">
        <v>72</v>
      </c>
      <c r="BP23" s="1" t="s">
        <v>333</v>
      </c>
      <c r="BQ23" s="1" t="s">
        <v>334</v>
      </c>
      <c r="BR23" s="1"/>
      <c r="BS23" s="1"/>
    </row>
    <row r="24" spans="1:71" x14ac:dyDescent="0.25">
      <c r="A24">
        <v>22</v>
      </c>
      <c r="B24" s="1">
        <v>5</v>
      </c>
      <c r="C24" t="s">
        <v>230</v>
      </c>
      <c r="D24"/>
      <c r="F24" s="11"/>
      <c r="G24" s="21" t="s">
        <v>457</v>
      </c>
      <c r="J24" s="1">
        <v>1.6</v>
      </c>
      <c r="K24" s="1">
        <v>25</v>
      </c>
      <c r="L24" s="1">
        <v>33</v>
      </c>
      <c r="M24" s="1">
        <v>59</v>
      </c>
      <c r="N24" s="1">
        <v>84</v>
      </c>
      <c r="O24" s="1">
        <v>1</v>
      </c>
      <c r="P24" s="1">
        <v>6.5</v>
      </c>
      <c r="Q24" s="1">
        <v>1.3</v>
      </c>
      <c r="R24" s="1">
        <v>1</v>
      </c>
      <c r="S24" s="1">
        <v>2.2000000000000002</v>
      </c>
      <c r="T24" s="1">
        <v>65</v>
      </c>
      <c r="U24" s="1">
        <v>3.1</v>
      </c>
      <c r="V24" s="1">
        <v>-3.1</v>
      </c>
      <c r="W24" s="1">
        <v>-1.7</v>
      </c>
      <c r="X24" s="1">
        <v>12.6</v>
      </c>
      <c r="Y24" s="1">
        <v>5.2</v>
      </c>
      <c r="Z24" s="1">
        <v>48</v>
      </c>
      <c r="AA24" s="6">
        <v>0.62</v>
      </c>
      <c r="AB24" s="6">
        <v>0.5</v>
      </c>
      <c r="AC24" s="6">
        <v>0.64</v>
      </c>
      <c r="AD24" s="6">
        <v>0.64</v>
      </c>
      <c r="AE24" s="6">
        <v>0.65</v>
      </c>
      <c r="AF24" s="6">
        <v>0.54</v>
      </c>
      <c r="AG24" s="6">
        <v>0.48</v>
      </c>
      <c r="AH24" s="6">
        <v>0.51</v>
      </c>
      <c r="AI24" s="6">
        <v>0.5</v>
      </c>
      <c r="AJ24" s="6">
        <v>0.48</v>
      </c>
      <c r="AK24" s="6">
        <v>0.55000000000000004</v>
      </c>
      <c r="AL24" s="6">
        <v>0.7</v>
      </c>
      <c r="AM24" s="6">
        <v>0.3</v>
      </c>
      <c r="AN24" s="6">
        <v>0.59</v>
      </c>
      <c r="AO24" s="6">
        <v>0.39</v>
      </c>
      <c r="AP24" s="6">
        <v>0.3</v>
      </c>
      <c r="AQ24" s="6">
        <v>0.56999999999999995</v>
      </c>
      <c r="AR24" s="1" t="s">
        <v>252</v>
      </c>
      <c r="AS24" s="2">
        <v>191</v>
      </c>
      <c r="AT24" s="2">
        <v>181</v>
      </c>
      <c r="AU24" s="2">
        <v>219</v>
      </c>
      <c r="AV24" s="2">
        <v>163</v>
      </c>
      <c r="AW24" s="1" t="s">
        <v>335</v>
      </c>
      <c r="AX24" s="1" t="s">
        <v>230</v>
      </c>
      <c r="AY24" s="1" t="s">
        <v>62</v>
      </c>
      <c r="AZ24" s="22">
        <v>44147</v>
      </c>
      <c r="BA24" s="1">
        <v>22</v>
      </c>
      <c r="BB24" s="1">
        <v>60</v>
      </c>
      <c r="BC24" s="1">
        <v>100</v>
      </c>
      <c r="BD24" s="1" t="s">
        <v>182</v>
      </c>
      <c r="BE24" s="1" t="s">
        <v>183</v>
      </c>
      <c r="BF24" s="1" t="s">
        <v>184</v>
      </c>
      <c r="BG24" s="1" t="s">
        <v>185</v>
      </c>
      <c r="BH24" s="1" t="s">
        <v>186</v>
      </c>
      <c r="BI24" s="1" t="s">
        <v>187</v>
      </c>
      <c r="BJ24" s="1" t="s">
        <v>75</v>
      </c>
      <c r="BK24" s="1" t="s">
        <v>86</v>
      </c>
      <c r="BL24" s="1" t="s">
        <v>87</v>
      </c>
      <c r="BM24" s="1" t="s">
        <v>88</v>
      </c>
      <c r="BN24" s="1" t="s">
        <v>336</v>
      </c>
      <c r="BO24" s="1" t="s">
        <v>91</v>
      </c>
      <c r="BP24" s="1" t="s">
        <v>304</v>
      </c>
      <c r="BQ24" s="1" t="s">
        <v>305</v>
      </c>
      <c r="BR24" s="1"/>
      <c r="BS24" s="1"/>
    </row>
    <row r="25" spans="1:71" x14ac:dyDescent="0.25">
      <c r="A25">
        <v>23</v>
      </c>
      <c r="B25" s="1">
        <v>5</v>
      </c>
      <c r="C25" t="s">
        <v>231</v>
      </c>
      <c r="F25" s="11"/>
      <c r="G25" s="21" t="s">
        <v>458</v>
      </c>
      <c r="J25" s="1">
        <v>7.4</v>
      </c>
      <c r="K25" s="1">
        <v>24</v>
      </c>
      <c r="L25" s="1">
        <v>44</v>
      </c>
      <c r="M25" s="1">
        <v>80</v>
      </c>
      <c r="N25" s="1">
        <v>114</v>
      </c>
      <c r="O25" s="1">
        <v>-0.2</v>
      </c>
      <c r="P25" s="1">
        <v>3.9</v>
      </c>
      <c r="Q25" s="1">
        <v>0</v>
      </c>
      <c r="R25" s="1">
        <v>0.4</v>
      </c>
      <c r="S25" s="1">
        <v>1.3</v>
      </c>
      <c r="T25" s="1">
        <v>69</v>
      </c>
      <c r="U25" s="1">
        <v>4.0999999999999996</v>
      </c>
      <c r="V25" s="1">
        <v>-3</v>
      </c>
      <c r="W25" s="1">
        <v>-1.3</v>
      </c>
      <c r="X25" s="1">
        <v>-4.5999999999999996</v>
      </c>
      <c r="Y25" s="1">
        <v>-0.7</v>
      </c>
      <c r="Z25" s="1">
        <v>117</v>
      </c>
      <c r="AA25" s="6">
        <v>0.66</v>
      </c>
      <c r="AB25" s="6">
        <v>0.52</v>
      </c>
      <c r="AC25" s="6">
        <v>0.66</v>
      </c>
      <c r="AD25" s="6">
        <v>0.66</v>
      </c>
      <c r="AE25" s="6">
        <v>0.67</v>
      </c>
      <c r="AF25" s="6">
        <v>0.59</v>
      </c>
      <c r="AG25" s="6">
        <v>0.48</v>
      </c>
      <c r="AH25" s="6">
        <v>0.55000000000000004</v>
      </c>
      <c r="AI25" s="6">
        <v>0.56000000000000005</v>
      </c>
      <c r="AJ25" s="6">
        <v>0.5</v>
      </c>
      <c r="AK25" s="6">
        <v>0.57999999999999996</v>
      </c>
      <c r="AL25" s="6">
        <v>0.68</v>
      </c>
      <c r="AM25" s="6">
        <v>0.36</v>
      </c>
      <c r="AN25" s="6">
        <v>0.56999999999999995</v>
      </c>
      <c r="AO25" s="6">
        <v>0.39</v>
      </c>
      <c r="AP25" s="6">
        <v>0.34</v>
      </c>
      <c r="AQ25" s="6">
        <v>0.59</v>
      </c>
      <c r="AR25" s="1" t="s">
        <v>252</v>
      </c>
      <c r="AS25" s="2">
        <v>144</v>
      </c>
      <c r="AT25" s="2">
        <v>119</v>
      </c>
      <c r="AU25" s="2">
        <v>138</v>
      </c>
      <c r="AV25" s="2">
        <v>106</v>
      </c>
      <c r="AW25" s="1" t="s">
        <v>337</v>
      </c>
      <c r="AX25" s="1" t="s">
        <v>231</v>
      </c>
      <c r="AY25" s="1" t="s">
        <v>62</v>
      </c>
      <c r="AZ25" s="22">
        <v>44144</v>
      </c>
      <c r="BA25" s="1">
        <v>22</v>
      </c>
      <c r="BB25" s="1">
        <v>100</v>
      </c>
      <c r="BC25" s="1">
        <v>100</v>
      </c>
      <c r="BD25" s="1" t="s">
        <v>197</v>
      </c>
      <c r="BE25" s="1" t="s">
        <v>198</v>
      </c>
      <c r="BF25" s="1" t="s">
        <v>199</v>
      </c>
      <c r="BG25" s="1" t="s">
        <v>200</v>
      </c>
      <c r="BH25" s="1" t="s">
        <v>64</v>
      </c>
      <c r="BI25" s="1" t="s">
        <v>201</v>
      </c>
      <c r="BJ25" s="1" t="s">
        <v>202</v>
      </c>
      <c r="BK25" s="1" t="s">
        <v>64</v>
      </c>
      <c r="BL25" s="1" t="s">
        <v>66</v>
      </c>
      <c r="BM25" s="1" t="s">
        <v>68</v>
      </c>
      <c r="BN25" s="1" t="s">
        <v>191</v>
      </c>
      <c r="BO25" s="1" t="s">
        <v>91</v>
      </c>
      <c r="BP25" s="1" t="s">
        <v>192</v>
      </c>
      <c r="BQ25" s="1" t="s">
        <v>193</v>
      </c>
      <c r="BR25" s="1"/>
      <c r="BS25" s="1"/>
    </row>
    <row r="26" spans="1:71" x14ac:dyDescent="0.25">
      <c r="A26">
        <v>24</v>
      </c>
      <c r="B26" s="1">
        <v>6</v>
      </c>
      <c r="C26" t="s">
        <v>232</v>
      </c>
      <c r="F26" s="11"/>
      <c r="G26" s="21" t="s">
        <v>459</v>
      </c>
      <c r="J26" s="1">
        <v>8.5</v>
      </c>
      <c r="K26" s="1">
        <v>25</v>
      </c>
      <c r="L26" s="1">
        <v>45</v>
      </c>
      <c r="M26" s="1">
        <v>78</v>
      </c>
      <c r="N26" s="1">
        <v>113</v>
      </c>
      <c r="O26" s="1">
        <v>2</v>
      </c>
      <c r="P26" s="1">
        <v>6</v>
      </c>
      <c r="Q26" s="1">
        <v>1.3</v>
      </c>
      <c r="R26" s="1">
        <v>0.8</v>
      </c>
      <c r="S26" s="1">
        <v>1</v>
      </c>
      <c r="T26" s="1">
        <v>69</v>
      </c>
      <c r="U26" s="1">
        <v>4.7</v>
      </c>
      <c r="V26" s="1">
        <v>-3.6</v>
      </c>
      <c r="W26" s="1">
        <v>0.4</v>
      </c>
      <c r="X26" s="1">
        <v>-4.5999999999999996</v>
      </c>
      <c r="Y26" s="1">
        <v>0.2</v>
      </c>
      <c r="Z26" s="1">
        <v>110</v>
      </c>
      <c r="AA26" s="6">
        <v>0.65</v>
      </c>
      <c r="AB26" s="6">
        <v>0.51</v>
      </c>
      <c r="AC26" s="6">
        <v>0.65</v>
      </c>
      <c r="AD26" s="6">
        <v>0.64</v>
      </c>
      <c r="AE26" s="6">
        <v>0.65</v>
      </c>
      <c r="AF26" s="6">
        <v>0.56000000000000005</v>
      </c>
      <c r="AG26" s="6">
        <v>0.46</v>
      </c>
      <c r="AH26" s="6">
        <v>0.52</v>
      </c>
      <c r="AI26" s="6">
        <v>0.53</v>
      </c>
      <c r="AJ26" s="6">
        <v>0.48</v>
      </c>
      <c r="AK26" s="6">
        <v>0.56000000000000005</v>
      </c>
      <c r="AL26" s="6">
        <v>0.74</v>
      </c>
      <c r="AM26" s="6">
        <v>0.34</v>
      </c>
      <c r="AN26" s="6">
        <v>0.55000000000000004</v>
      </c>
      <c r="AO26" s="6">
        <v>0.35</v>
      </c>
      <c r="AP26" s="6">
        <v>0.28999999999999998</v>
      </c>
      <c r="AQ26" s="6">
        <v>0.57999999999999996</v>
      </c>
      <c r="AR26" s="1" t="s">
        <v>252</v>
      </c>
      <c r="AS26" s="2">
        <v>154</v>
      </c>
      <c r="AT26" s="2">
        <v>132</v>
      </c>
      <c r="AU26" s="2">
        <v>145</v>
      </c>
      <c r="AV26" s="2">
        <v>108</v>
      </c>
      <c r="AW26" s="1" t="s">
        <v>338</v>
      </c>
      <c r="AX26" s="1" t="s">
        <v>232</v>
      </c>
      <c r="AY26" s="1" t="s">
        <v>62</v>
      </c>
      <c r="AZ26" s="22">
        <v>44344</v>
      </c>
      <c r="BA26" s="1">
        <v>15.5</v>
      </c>
      <c r="BB26" s="1">
        <v>100</v>
      </c>
      <c r="BC26" s="1">
        <v>100</v>
      </c>
      <c r="BD26" s="1" t="s">
        <v>197</v>
      </c>
      <c r="BE26" s="1" t="s">
        <v>198</v>
      </c>
      <c r="BF26" s="1" t="s">
        <v>199</v>
      </c>
      <c r="BG26" s="1" t="s">
        <v>200</v>
      </c>
      <c r="BH26" s="1" t="s">
        <v>64</v>
      </c>
      <c r="BI26" s="1" t="s">
        <v>201</v>
      </c>
      <c r="BJ26" s="1" t="s">
        <v>202</v>
      </c>
      <c r="BK26" s="1" t="s">
        <v>179</v>
      </c>
      <c r="BL26" s="1" t="s">
        <v>180</v>
      </c>
      <c r="BM26" s="1" t="s">
        <v>181</v>
      </c>
      <c r="BN26" s="1" t="s">
        <v>339</v>
      </c>
      <c r="BO26" s="1" t="s">
        <v>340</v>
      </c>
      <c r="BP26" s="1" t="s">
        <v>341</v>
      </c>
      <c r="BQ26" s="1" t="s">
        <v>342</v>
      </c>
      <c r="BR26" s="1"/>
      <c r="BS26" s="1"/>
    </row>
    <row r="27" spans="1:71" x14ac:dyDescent="0.25">
      <c r="A27">
        <v>25</v>
      </c>
      <c r="B27" s="1">
        <v>6</v>
      </c>
      <c r="C27" t="s">
        <v>233</v>
      </c>
      <c r="F27" s="11"/>
      <c r="G27" s="21" t="s">
        <v>460</v>
      </c>
      <c r="J27" s="1">
        <v>5.0999999999999996</v>
      </c>
      <c r="K27" s="1">
        <v>22</v>
      </c>
      <c r="L27" s="1">
        <v>47</v>
      </c>
      <c r="M27" s="1">
        <v>84</v>
      </c>
      <c r="N27" s="1">
        <v>114</v>
      </c>
      <c r="O27" s="1">
        <v>2.4</v>
      </c>
      <c r="P27" s="1">
        <v>6.2</v>
      </c>
      <c r="Q27" s="1">
        <v>1.8</v>
      </c>
      <c r="R27" s="1">
        <v>1</v>
      </c>
      <c r="S27" s="1">
        <v>1.1000000000000001</v>
      </c>
      <c r="T27" s="1">
        <v>81</v>
      </c>
      <c r="U27" s="1">
        <v>4.2</v>
      </c>
      <c r="V27" s="1">
        <v>-3.1</v>
      </c>
      <c r="W27" s="1">
        <v>-3</v>
      </c>
      <c r="X27" s="1">
        <v>11.5</v>
      </c>
      <c r="Y27" s="1">
        <v>4.5</v>
      </c>
      <c r="Z27" s="1">
        <v>86</v>
      </c>
      <c r="AA27" s="6">
        <v>0.68</v>
      </c>
      <c r="AB27" s="6">
        <v>0.53</v>
      </c>
      <c r="AC27" s="6">
        <v>0.68</v>
      </c>
      <c r="AD27" s="6">
        <v>0.68</v>
      </c>
      <c r="AE27" s="6">
        <v>0.69</v>
      </c>
      <c r="AF27" s="6">
        <v>0.59</v>
      </c>
      <c r="AG27" s="6">
        <v>0.5</v>
      </c>
      <c r="AH27" s="6">
        <v>0.55000000000000004</v>
      </c>
      <c r="AI27" s="6">
        <v>0.56000000000000005</v>
      </c>
      <c r="AJ27" s="6">
        <v>0.51</v>
      </c>
      <c r="AK27" s="6">
        <v>0.59</v>
      </c>
      <c r="AL27" s="6">
        <v>0.76</v>
      </c>
      <c r="AM27" s="6">
        <v>0.35</v>
      </c>
      <c r="AN27" s="6">
        <v>0.61</v>
      </c>
      <c r="AO27" s="6">
        <v>0.41</v>
      </c>
      <c r="AP27" s="6">
        <v>0.33</v>
      </c>
      <c r="AQ27" s="6">
        <v>0.61</v>
      </c>
      <c r="AR27" s="1" t="s">
        <v>252</v>
      </c>
      <c r="AS27" s="2">
        <v>220</v>
      </c>
      <c r="AT27" s="2">
        <v>208</v>
      </c>
      <c r="AU27" s="2">
        <v>247</v>
      </c>
      <c r="AV27" s="2">
        <v>185</v>
      </c>
      <c r="AW27" s="1" t="s">
        <v>343</v>
      </c>
      <c r="AX27" s="1" t="s">
        <v>233</v>
      </c>
      <c r="AY27" s="1" t="s">
        <v>62</v>
      </c>
      <c r="AZ27" s="22">
        <v>44321</v>
      </c>
      <c r="BA27" s="1">
        <v>16</v>
      </c>
      <c r="BB27" s="1">
        <v>100</v>
      </c>
      <c r="BC27" s="1">
        <v>100</v>
      </c>
      <c r="BD27" s="1" t="s">
        <v>182</v>
      </c>
      <c r="BE27" s="1" t="s">
        <v>183</v>
      </c>
      <c r="BF27" s="1" t="s">
        <v>184</v>
      </c>
      <c r="BG27" s="1" t="s">
        <v>185</v>
      </c>
      <c r="BH27" s="1" t="s">
        <v>186</v>
      </c>
      <c r="BI27" s="1" t="s">
        <v>187</v>
      </c>
      <c r="BJ27" s="1" t="s">
        <v>75</v>
      </c>
      <c r="BK27" s="1" t="s">
        <v>64</v>
      </c>
      <c r="BL27" s="1" t="s">
        <v>271</v>
      </c>
      <c r="BM27" s="1" t="s">
        <v>75</v>
      </c>
      <c r="BN27" s="1" t="s">
        <v>344</v>
      </c>
      <c r="BO27" s="1" t="s">
        <v>72</v>
      </c>
      <c r="BP27" s="1" t="s">
        <v>177</v>
      </c>
      <c r="BQ27" s="1" t="s">
        <v>178</v>
      </c>
      <c r="BR27" s="1"/>
      <c r="BS27" s="1"/>
    </row>
    <row r="28" spans="1:71" x14ac:dyDescent="0.25">
      <c r="A28">
        <v>26</v>
      </c>
      <c r="B28" s="1">
        <v>6</v>
      </c>
      <c r="C28" t="s">
        <v>234</v>
      </c>
      <c r="F28" s="11"/>
      <c r="G28" s="21" t="s">
        <v>461</v>
      </c>
      <c r="J28" s="1">
        <v>6.6</v>
      </c>
      <c r="K28" s="1">
        <v>21</v>
      </c>
      <c r="L28" s="1">
        <v>42</v>
      </c>
      <c r="M28" s="1">
        <v>66</v>
      </c>
      <c r="N28" s="1">
        <v>99</v>
      </c>
      <c r="O28" s="1">
        <v>1.7</v>
      </c>
      <c r="P28" s="1">
        <v>5.2</v>
      </c>
      <c r="Q28" s="1">
        <v>1</v>
      </c>
      <c r="R28" s="1">
        <v>0.9</v>
      </c>
      <c r="S28" s="1">
        <v>1.1000000000000001</v>
      </c>
      <c r="T28" s="1">
        <v>67</v>
      </c>
      <c r="U28" s="1">
        <v>0.8</v>
      </c>
      <c r="V28" s="1">
        <v>-0.6</v>
      </c>
      <c r="W28" s="1">
        <v>-0.8</v>
      </c>
      <c r="X28" s="1">
        <v>-2.7</v>
      </c>
      <c r="Z28" s="1">
        <v>79</v>
      </c>
      <c r="AA28" s="6">
        <v>0.63</v>
      </c>
      <c r="AB28" s="6">
        <v>0.49</v>
      </c>
      <c r="AC28" s="6">
        <v>0.63</v>
      </c>
      <c r="AD28" s="6">
        <v>0.63</v>
      </c>
      <c r="AE28" s="6">
        <v>0.64</v>
      </c>
      <c r="AF28" s="6">
        <v>0.56000000000000005</v>
      </c>
      <c r="AG28" s="6">
        <v>0.46</v>
      </c>
      <c r="AH28" s="6">
        <v>0.52</v>
      </c>
      <c r="AI28" s="6">
        <v>0.52</v>
      </c>
      <c r="AJ28" s="6">
        <v>0.48</v>
      </c>
      <c r="AK28" s="6">
        <v>0.54</v>
      </c>
      <c r="AL28" s="6">
        <v>0.73</v>
      </c>
      <c r="AM28" s="6">
        <v>0.31</v>
      </c>
      <c r="AN28" s="6">
        <v>0.51</v>
      </c>
      <c r="AO28" s="6">
        <v>0.28999999999999998</v>
      </c>
      <c r="AQ28" s="6">
        <v>0.56000000000000005</v>
      </c>
      <c r="AR28" s="1" t="s">
        <v>252</v>
      </c>
      <c r="AS28" s="2">
        <v>145</v>
      </c>
      <c r="AT28" s="2">
        <v>126</v>
      </c>
      <c r="AU28" s="2">
        <v>144</v>
      </c>
      <c r="AV28" s="2">
        <v>104</v>
      </c>
      <c r="AW28" s="1" t="s">
        <v>345</v>
      </c>
      <c r="AX28" s="1" t="s">
        <v>234</v>
      </c>
      <c r="AY28" s="1" t="s">
        <v>62</v>
      </c>
      <c r="AZ28" s="22">
        <v>44360</v>
      </c>
      <c r="BA28" s="1">
        <v>15.5</v>
      </c>
      <c r="BB28" s="1">
        <v>100</v>
      </c>
      <c r="BC28" s="1">
        <v>100</v>
      </c>
      <c r="BD28" s="1" t="s">
        <v>346</v>
      </c>
      <c r="BE28" s="1" t="s">
        <v>347</v>
      </c>
      <c r="BF28" s="1" t="s">
        <v>348</v>
      </c>
      <c r="BG28" s="1" t="s">
        <v>349</v>
      </c>
      <c r="BH28" s="1" t="s">
        <v>186</v>
      </c>
      <c r="BI28" s="1" t="s">
        <v>350</v>
      </c>
      <c r="BJ28" s="1" t="s">
        <v>351</v>
      </c>
      <c r="BK28" s="1" t="s">
        <v>73</v>
      </c>
      <c r="BL28" s="1" t="s">
        <v>74</v>
      </c>
      <c r="BM28" s="1" t="s">
        <v>75</v>
      </c>
      <c r="BN28" s="1" t="s">
        <v>352</v>
      </c>
      <c r="BO28" s="1" t="s">
        <v>79</v>
      </c>
      <c r="BP28" s="1" t="s">
        <v>353</v>
      </c>
      <c r="BQ28" s="1" t="s">
        <v>354</v>
      </c>
      <c r="BR28" s="1"/>
      <c r="BS28" s="1"/>
    </row>
    <row r="29" spans="1:71" x14ac:dyDescent="0.25">
      <c r="A29">
        <v>27</v>
      </c>
      <c r="B29" s="1">
        <v>6</v>
      </c>
      <c r="C29" t="s">
        <v>235</v>
      </c>
      <c r="F29" s="11"/>
      <c r="G29" s="21" t="s">
        <v>462</v>
      </c>
      <c r="J29" s="1">
        <v>6.6</v>
      </c>
      <c r="K29" s="1">
        <v>22</v>
      </c>
      <c r="L29" s="1">
        <v>43</v>
      </c>
      <c r="M29" s="1">
        <v>70</v>
      </c>
      <c r="N29" s="1">
        <v>101</v>
      </c>
      <c r="O29" s="1">
        <v>0</v>
      </c>
      <c r="P29" s="1">
        <v>5.7</v>
      </c>
      <c r="Q29" s="1">
        <v>0.1</v>
      </c>
      <c r="R29" s="1">
        <v>0.3</v>
      </c>
      <c r="S29" s="1">
        <v>2.1</v>
      </c>
      <c r="T29" s="1">
        <v>67</v>
      </c>
      <c r="U29" s="1">
        <v>3.1</v>
      </c>
      <c r="V29" s="1">
        <v>-1.7</v>
      </c>
      <c r="W29" s="1">
        <v>-2.7</v>
      </c>
      <c r="X29" s="1">
        <v>-2.7</v>
      </c>
      <c r="Y29" s="1">
        <v>-1.4</v>
      </c>
      <c r="Z29" s="1">
        <v>96</v>
      </c>
      <c r="AA29" s="6">
        <v>0.67</v>
      </c>
      <c r="AB29" s="6">
        <v>0.53</v>
      </c>
      <c r="AC29" s="6">
        <v>0.66</v>
      </c>
      <c r="AD29" s="6">
        <v>0.65</v>
      </c>
      <c r="AE29" s="6">
        <v>0.65</v>
      </c>
      <c r="AF29" s="6">
        <v>0.57999999999999996</v>
      </c>
      <c r="AG29" s="6">
        <v>0.49</v>
      </c>
      <c r="AH29" s="6">
        <v>0.54</v>
      </c>
      <c r="AI29" s="6">
        <v>0.55000000000000004</v>
      </c>
      <c r="AJ29" s="6">
        <v>0.5</v>
      </c>
      <c r="AK29" s="6">
        <v>0.56999999999999995</v>
      </c>
      <c r="AL29" s="6">
        <v>0.75</v>
      </c>
      <c r="AM29" s="6">
        <v>0.37</v>
      </c>
      <c r="AN29" s="6">
        <v>0.56000000000000005</v>
      </c>
      <c r="AO29" s="6">
        <v>0.41</v>
      </c>
      <c r="AP29" s="6">
        <v>0.35</v>
      </c>
      <c r="AQ29" s="6">
        <v>0.57999999999999996</v>
      </c>
      <c r="AR29" s="1" t="s">
        <v>252</v>
      </c>
      <c r="AS29" s="2">
        <v>139</v>
      </c>
      <c r="AT29" s="2">
        <v>121</v>
      </c>
      <c r="AU29" s="2">
        <v>138</v>
      </c>
      <c r="AV29" s="2">
        <v>105</v>
      </c>
      <c r="AW29" s="1" t="s">
        <v>355</v>
      </c>
      <c r="AX29" s="1" t="s">
        <v>235</v>
      </c>
      <c r="AY29" s="1" t="s">
        <v>62</v>
      </c>
      <c r="AZ29" s="22">
        <v>44332</v>
      </c>
      <c r="BA29" s="1">
        <v>15.5</v>
      </c>
      <c r="BB29" s="1">
        <v>100</v>
      </c>
      <c r="BC29" s="1">
        <v>100</v>
      </c>
      <c r="BD29" s="1" t="s">
        <v>197</v>
      </c>
      <c r="BE29" s="1" t="s">
        <v>198</v>
      </c>
      <c r="BF29" s="1" t="s">
        <v>199</v>
      </c>
      <c r="BG29" s="1" t="s">
        <v>200</v>
      </c>
      <c r="BH29" s="1" t="s">
        <v>64</v>
      </c>
      <c r="BI29" s="1" t="s">
        <v>201</v>
      </c>
      <c r="BJ29" s="1" t="s">
        <v>202</v>
      </c>
      <c r="BK29" s="1" t="s">
        <v>356</v>
      </c>
      <c r="BL29" s="1" t="s">
        <v>78</v>
      </c>
      <c r="BM29" s="1" t="s">
        <v>357</v>
      </c>
      <c r="BN29" s="1" t="s">
        <v>358</v>
      </c>
      <c r="BO29" s="1" t="s">
        <v>85</v>
      </c>
      <c r="BP29" s="1" t="s">
        <v>71</v>
      </c>
      <c r="BQ29" s="1" t="s">
        <v>359</v>
      </c>
      <c r="BR29" s="1"/>
      <c r="BS29" s="1"/>
    </row>
    <row r="30" spans="1:71" ht="17.25" x14ac:dyDescent="0.25">
      <c r="A30">
        <v>28</v>
      </c>
      <c r="B30" s="1">
        <v>6</v>
      </c>
      <c r="C30" t="s">
        <v>236</v>
      </c>
      <c r="F30" s="11"/>
      <c r="G30" s="21" t="s">
        <v>463</v>
      </c>
      <c r="J30" s="1">
        <v>6.7</v>
      </c>
      <c r="K30" s="1">
        <v>22</v>
      </c>
      <c r="L30" s="1">
        <v>37</v>
      </c>
      <c r="M30" s="1">
        <v>59</v>
      </c>
      <c r="N30" s="1">
        <v>85</v>
      </c>
      <c r="O30" s="1">
        <v>1.3</v>
      </c>
      <c r="P30" s="1">
        <v>4.0999999999999996</v>
      </c>
      <c r="Q30" s="1">
        <v>1</v>
      </c>
      <c r="R30" s="1">
        <v>0.8</v>
      </c>
      <c r="S30" s="1">
        <v>0.2</v>
      </c>
      <c r="T30" s="1">
        <v>51</v>
      </c>
      <c r="U30" s="1">
        <v>2</v>
      </c>
      <c r="V30" s="1">
        <v>-1.4</v>
      </c>
      <c r="W30" s="1">
        <v>-0.3</v>
      </c>
      <c r="X30" s="1">
        <v>-6.1</v>
      </c>
      <c r="Y30" s="1">
        <v>-0.7</v>
      </c>
      <c r="Z30" s="1">
        <v>81</v>
      </c>
      <c r="AA30" s="6">
        <v>0.66</v>
      </c>
      <c r="AB30" s="6">
        <v>0.54</v>
      </c>
      <c r="AC30" s="6">
        <v>0.65</v>
      </c>
      <c r="AD30" s="6">
        <v>0.65</v>
      </c>
      <c r="AE30" s="6">
        <v>0.65</v>
      </c>
      <c r="AF30" s="6">
        <v>0.56000000000000005</v>
      </c>
      <c r="AG30" s="6">
        <v>0.47</v>
      </c>
      <c r="AH30" s="6">
        <v>0.52</v>
      </c>
      <c r="AI30" s="6">
        <v>0.53</v>
      </c>
      <c r="AJ30" s="6">
        <v>0.48</v>
      </c>
      <c r="AK30" s="6">
        <v>0.56000000000000005</v>
      </c>
      <c r="AL30" s="6">
        <v>0.75</v>
      </c>
      <c r="AM30" s="6">
        <v>0.35</v>
      </c>
      <c r="AN30" s="6">
        <v>0.59</v>
      </c>
      <c r="AO30" s="6">
        <v>0.37</v>
      </c>
      <c r="AP30" s="6">
        <v>0.3</v>
      </c>
      <c r="AQ30" s="6">
        <v>0.56999999999999995</v>
      </c>
      <c r="AR30" s="1" t="s">
        <v>252</v>
      </c>
      <c r="AS30" s="2">
        <v>95</v>
      </c>
      <c r="AT30" s="2">
        <v>73</v>
      </c>
      <c r="AU30" s="2">
        <v>89</v>
      </c>
      <c r="AV30" s="2">
        <v>67</v>
      </c>
      <c r="AW30" s="1" t="s">
        <v>360</v>
      </c>
      <c r="AX30" s="1" t="s">
        <v>236</v>
      </c>
      <c r="AY30" s="1" t="s">
        <v>62</v>
      </c>
      <c r="AZ30" s="22">
        <v>44333</v>
      </c>
      <c r="BA30" s="1">
        <v>15.5</v>
      </c>
      <c r="BB30" s="1">
        <v>100</v>
      </c>
      <c r="BC30" s="1">
        <v>100</v>
      </c>
      <c r="BD30" s="1" t="s">
        <v>197</v>
      </c>
      <c r="BE30" s="1" t="s">
        <v>198</v>
      </c>
      <c r="BF30" s="1" t="s">
        <v>199</v>
      </c>
      <c r="BG30" s="1" t="s">
        <v>200</v>
      </c>
      <c r="BH30" s="1" t="s">
        <v>64</v>
      </c>
      <c r="BI30" s="1" t="s">
        <v>201</v>
      </c>
      <c r="BJ30" s="1" t="s">
        <v>202</v>
      </c>
      <c r="BK30" s="1" t="s">
        <v>85</v>
      </c>
      <c r="BL30" s="1" t="s">
        <v>164</v>
      </c>
      <c r="BM30" s="1" t="s">
        <v>165</v>
      </c>
      <c r="BN30" s="1" t="s">
        <v>166</v>
      </c>
      <c r="BO30" s="1" t="s">
        <v>94</v>
      </c>
      <c r="BP30" s="1" t="s">
        <v>167</v>
      </c>
      <c r="BQ30" s="1" t="s">
        <v>168</v>
      </c>
      <c r="BR30" s="1"/>
      <c r="BS30" s="1"/>
    </row>
    <row r="31" spans="1:71" x14ac:dyDescent="0.25">
      <c r="A31">
        <v>29</v>
      </c>
      <c r="B31" s="1">
        <v>6</v>
      </c>
      <c r="C31" t="s">
        <v>237</v>
      </c>
      <c r="F31" s="11"/>
      <c r="G31" s="21" t="s">
        <v>464</v>
      </c>
      <c r="J31" s="1">
        <v>8.9</v>
      </c>
      <c r="K31" s="1">
        <v>18</v>
      </c>
      <c r="L31" s="1">
        <v>42</v>
      </c>
      <c r="M31" s="1">
        <v>74</v>
      </c>
      <c r="N31" s="1">
        <v>104</v>
      </c>
      <c r="O31" s="1">
        <v>-1.6</v>
      </c>
      <c r="P31" s="1">
        <v>2.5</v>
      </c>
      <c r="Q31" s="1">
        <v>-0.6</v>
      </c>
      <c r="R31" s="1">
        <v>0.4</v>
      </c>
      <c r="S31" s="1">
        <v>1.3</v>
      </c>
      <c r="T31" s="1">
        <v>57</v>
      </c>
      <c r="U31" s="1">
        <v>3.6</v>
      </c>
      <c r="V31" s="1">
        <v>-2</v>
      </c>
      <c r="W31" s="1">
        <v>-0.5</v>
      </c>
      <c r="X31" s="1">
        <v>-3.9</v>
      </c>
      <c r="Y31" s="1">
        <v>-0.6</v>
      </c>
      <c r="Z31" s="1">
        <v>111</v>
      </c>
      <c r="AA31" s="6">
        <v>0.66</v>
      </c>
      <c r="AB31" s="6">
        <v>0.56000000000000005</v>
      </c>
      <c r="AC31" s="6">
        <v>0.66</v>
      </c>
      <c r="AD31" s="6">
        <v>0.66</v>
      </c>
      <c r="AE31" s="6">
        <v>0.66</v>
      </c>
      <c r="AF31" s="6">
        <v>0.57999999999999996</v>
      </c>
      <c r="AG31" s="6">
        <v>0.48</v>
      </c>
      <c r="AH31" s="6">
        <v>0.54</v>
      </c>
      <c r="AI31" s="6">
        <v>0.55000000000000004</v>
      </c>
      <c r="AJ31" s="6">
        <v>0.49</v>
      </c>
      <c r="AK31" s="6">
        <v>0.56999999999999995</v>
      </c>
      <c r="AL31" s="6">
        <v>0.76</v>
      </c>
      <c r="AM31" s="6">
        <v>0.36</v>
      </c>
      <c r="AN31" s="6">
        <v>0.56000000000000005</v>
      </c>
      <c r="AO31" s="6">
        <v>0.37</v>
      </c>
      <c r="AP31" s="6">
        <v>0.31</v>
      </c>
      <c r="AQ31" s="6">
        <v>0.57999999999999996</v>
      </c>
      <c r="AR31" s="1" t="s">
        <v>252</v>
      </c>
      <c r="AS31" s="2">
        <v>124</v>
      </c>
      <c r="AT31" s="2">
        <v>96</v>
      </c>
      <c r="AU31" s="2">
        <v>120</v>
      </c>
      <c r="AV31" s="2">
        <v>93</v>
      </c>
      <c r="AW31" s="1" t="s">
        <v>361</v>
      </c>
      <c r="AX31" s="1" t="s">
        <v>237</v>
      </c>
      <c r="AY31" s="1" t="s">
        <v>62</v>
      </c>
      <c r="AZ31" s="22">
        <v>44338</v>
      </c>
      <c r="BA31" s="1">
        <v>15.5</v>
      </c>
      <c r="BB31" s="1">
        <v>100</v>
      </c>
      <c r="BC31" s="1">
        <v>100</v>
      </c>
      <c r="BD31" s="1" t="s">
        <v>197</v>
      </c>
      <c r="BE31" s="1" t="s">
        <v>198</v>
      </c>
      <c r="BF31" s="1" t="s">
        <v>199</v>
      </c>
      <c r="BG31" s="1" t="s">
        <v>200</v>
      </c>
      <c r="BH31" s="1" t="s">
        <v>64</v>
      </c>
      <c r="BI31" s="1" t="s">
        <v>201</v>
      </c>
      <c r="BJ31" s="1" t="s">
        <v>202</v>
      </c>
      <c r="BK31" s="1" t="s">
        <v>90</v>
      </c>
      <c r="BL31" s="1" t="s">
        <v>91</v>
      </c>
      <c r="BM31" s="1" t="s">
        <v>92</v>
      </c>
      <c r="BN31" s="1" t="s">
        <v>172</v>
      </c>
      <c r="BO31" s="1" t="s">
        <v>72</v>
      </c>
      <c r="BP31" s="1" t="s">
        <v>173</v>
      </c>
      <c r="BQ31" s="1" t="s">
        <v>84</v>
      </c>
      <c r="BR31" s="1"/>
      <c r="BS31" s="1"/>
    </row>
    <row r="32" spans="1:71" x14ac:dyDescent="0.25">
      <c r="A32">
        <v>30</v>
      </c>
      <c r="B32" s="1">
        <v>6</v>
      </c>
      <c r="C32" t="s">
        <v>238</v>
      </c>
      <c r="F32" s="11"/>
      <c r="G32" s="21" t="s">
        <v>465</v>
      </c>
      <c r="J32" s="1">
        <v>7</v>
      </c>
      <c r="K32" s="1">
        <v>27</v>
      </c>
      <c r="L32" s="1">
        <v>39</v>
      </c>
      <c r="M32" s="1">
        <v>66</v>
      </c>
      <c r="N32" s="1">
        <v>97</v>
      </c>
      <c r="O32" s="1">
        <v>1.6</v>
      </c>
      <c r="P32" s="1">
        <v>4.2</v>
      </c>
      <c r="Q32" s="1">
        <v>1.6</v>
      </c>
      <c r="R32" s="1">
        <v>1.4</v>
      </c>
      <c r="S32" s="1">
        <v>0.5</v>
      </c>
      <c r="T32" s="1">
        <v>57</v>
      </c>
      <c r="U32" s="1">
        <v>4</v>
      </c>
      <c r="V32" s="1">
        <v>-3.9</v>
      </c>
      <c r="W32" s="1">
        <v>-1</v>
      </c>
      <c r="X32" s="1">
        <v>-4.5999999999999996</v>
      </c>
      <c r="Y32" s="1">
        <v>-1.2</v>
      </c>
      <c r="Z32" s="1">
        <v>79</v>
      </c>
      <c r="AA32" s="6">
        <v>0.65</v>
      </c>
      <c r="AB32" s="6">
        <v>0.55000000000000004</v>
      </c>
      <c r="AC32" s="6">
        <v>0.65</v>
      </c>
      <c r="AD32" s="6">
        <v>0.65</v>
      </c>
      <c r="AE32" s="6">
        <v>0.65</v>
      </c>
      <c r="AF32" s="6">
        <v>0.56999999999999995</v>
      </c>
      <c r="AG32" s="6">
        <v>0.48</v>
      </c>
      <c r="AH32" s="6">
        <v>0.53</v>
      </c>
      <c r="AI32" s="6">
        <v>0.54</v>
      </c>
      <c r="AJ32" s="6">
        <v>0.49</v>
      </c>
      <c r="AK32" s="6">
        <v>0.56000000000000005</v>
      </c>
      <c r="AL32" s="6">
        <v>0.75</v>
      </c>
      <c r="AM32" s="6">
        <v>0.36</v>
      </c>
      <c r="AN32" s="6">
        <v>0.56000000000000005</v>
      </c>
      <c r="AO32" s="6">
        <v>0.37</v>
      </c>
      <c r="AP32" s="6">
        <v>0.31</v>
      </c>
      <c r="AQ32" s="6">
        <v>0.57999999999999996</v>
      </c>
      <c r="AR32" s="1" t="s">
        <v>252</v>
      </c>
      <c r="AS32" s="2">
        <v>143</v>
      </c>
      <c r="AT32" s="2">
        <v>117</v>
      </c>
      <c r="AU32" s="2">
        <v>131</v>
      </c>
      <c r="AV32" s="2">
        <v>93</v>
      </c>
      <c r="AW32" s="1" t="s">
        <v>362</v>
      </c>
      <c r="AX32" s="1" t="s">
        <v>238</v>
      </c>
      <c r="AY32" s="1" t="s">
        <v>62</v>
      </c>
      <c r="AZ32" s="22">
        <v>44326</v>
      </c>
      <c r="BA32" s="1">
        <v>16</v>
      </c>
      <c r="BB32" s="1">
        <v>60</v>
      </c>
      <c r="BC32" s="1">
        <v>90</v>
      </c>
      <c r="BD32" s="1" t="s">
        <v>197</v>
      </c>
      <c r="BE32" s="1" t="s">
        <v>198</v>
      </c>
      <c r="BF32" s="1" t="s">
        <v>199</v>
      </c>
      <c r="BG32" s="1" t="s">
        <v>200</v>
      </c>
      <c r="BH32" s="1" t="s">
        <v>64</v>
      </c>
      <c r="BI32" s="1" t="s">
        <v>201</v>
      </c>
      <c r="BJ32" s="1" t="s">
        <v>202</v>
      </c>
      <c r="BK32" s="1" t="s">
        <v>69</v>
      </c>
      <c r="BL32" s="1" t="s">
        <v>70</v>
      </c>
      <c r="BM32" s="1" t="s">
        <v>71</v>
      </c>
      <c r="BN32" s="1" t="s">
        <v>363</v>
      </c>
      <c r="BO32" s="1" t="s">
        <v>76</v>
      </c>
      <c r="BP32" s="1" t="s">
        <v>99</v>
      </c>
      <c r="BQ32" s="1" t="s">
        <v>364</v>
      </c>
      <c r="BR32" s="1"/>
      <c r="BS32" s="1"/>
    </row>
    <row r="33" spans="1:71" x14ac:dyDescent="0.25">
      <c r="A33">
        <v>31</v>
      </c>
      <c r="B33" s="1">
        <v>7</v>
      </c>
      <c r="C33" t="s">
        <v>239</v>
      </c>
      <c r="F33" s="11"/>
      <c r="G33" s="21" t="s">
        <v>466</v>
      </c>
      <c r="J33" s="1">
        <v>3.2</v>
      </c>
      <c r="K33" s="1">
        <v>24</v>
      </c>
      <c r="L33" s="1">
        <v>38</v>
      </c>
      <c r="M33" s="1">
        <v>68</v>
      </c>
      <c r="N33" s="1">
        <v>93</v>
      </c>
      <c r="O33" s="1">
        <v>1</v>
      </c>
      <c r="P33" s="1">
        <v>5.2</v>
      </c>
      <c r="Q33" s="1">
        <v>1.3</v>
      </c>
      <c r="R33" s="1">
        <v>1.1000000000000001</v>
      </c>
      <c r="S33" s="1">
        <v>1</v>
      </c>
      <c r="T33" s="1">
        <v>66</v>
      </c>
      <c r="U33" s="1">
        <v>2.9</v>
      </c>
      <c r="V33" s="1">
        <v>-2.1</v>
      </c>
      <c r="W33" s="1">
        <v>-0.8</v>
      </c>
      <c r="X33" s="1">
        <v>11.4</v>
      </c>
      <c r="Y33" s="1">
        <v>4.5</v>
      </c>
      <c r="Z33" s="1">
        <v>63</v>
      </c>
      <c r="AA33" s="6">
        <v>0.68</v>
      </c>
      <c r="AB33" s="6">
        <v>0.52</v>
      </c>
      <c r="AC33" s="6">
        <v>0.67</v>
      </c>
      <c r="AD33" s="6">
        <v>0.67</v>
      </c>
      <c r="AE33" s="6">
        <v>0.67</v>
      </c>
      <c r="AF33" s="6">
        <v>0.6</v>
      </c>
      <c r="AG33" s="6">
        <v>0.5</v>
      </c>
      <c r="AH33" s="6">
        <v>0.55000000000000004</v>
      </c>
      <c r="AI33" s="6">
        <v>0.56000000000000005</v>
      </c>
      <c r="AJ33" s="6">
        <v>0.52</v>
      </c>
      <c r="AK33" s="6">
        <v>0.57999999999999996</v>
      </c>
      <c r="AL33" s="6">
        <v>0.76</v>
      </c>
      <c r="AM33" s="6">
        <v>0.34</v>
      </c>
      <c r="AN33" s="6">
        <v>0.61</v>
      </c>
      <c r="AO33" s="6">
        <v>0.42</v>
      </c>
      <c r="AP33" s="6">
        <v>0.34</v>
      </c>
      <c r="AQ33" s="6">
        <v>0.6</v>
      </c>
      <c r="AR33" s="1" t="s">
        <v>252</v>
      </c>
      <c r="AS33" s="2">
        <v>184</v>
      </c>
      <c r="AT33" s="2">
        <v>168</v>
      </c>
      <c r="AU33" s="2">
        <v>213</v>
      </c>
      <c r="AV33" s="2">
        <v>161</v>
      </c>
      <c r="AW33" s="1" t="s">
        <v>365</v>
      </c>
      <c r="AX33" s="1" t="s">
        <v>239</v>
      </c>
      <c r="AY33" s="1" t="s">
        <v>62</v>
      </c>
      <c r="AZ33" s="22">
        <v>44324</v>
      </c>
      <c r="BA33" s="1">
        <v>16</v>
      </c>
      <c r="BB33" s="1">
        <v>100</v>
      </c>
      <c r="BC33" s="1">
        <v>100</v>
      </c>
      <c r="BD33" s="1" t="s">
        <v>182</v>
      </c>
      <c r="BE33" s="1" t="s">
        <v>183</v>
      </c>
      <c r="BF33" s="1" t="s">
        <v>184</v>
      </c>
      <c r="BG33" s="1" t="s">
        <v>185</v>
      </c>
      <c r="BH33" s="1" t="s">
        <v>186</v>
      </c>
      <c r="BI33" s="1" t="s">
        <v>187</v>
      </c>
      <c r="BJ33" s="1" t="s">
        <v>75</v>
      </c>
      <c r="BK33" s="1" t="s">
        <v>64</v>
      </c>
      <c r="BL33" s="1" t="s">
        <v>271</v>
      </c>
      <c r="BM33" s="1" t="s">
        <v>75</v>
      </c>
      <c r="BN33" s="1" t="s">
        <v>366</v>
      </c>
      <c r="BO33" s="1" t="s">
        <v>66</v>
      </c>
      <c r="BP33" s="1" t="s">
        <v>367</v>
      </c>
      <c r="BQ33" s="1" t="s">
        <v>368</v>
      </c>
      <c r="BR33" s="1"/>
      <c r="BS33" s="1"/>
    </row>
    <row r="34" spans="1:71" x14ac:dyDescent="0.25">
      <c r="A34">
        <v>32</v>
      </c>
      <c r="B34" s="1">
        <v>7</v>
      </c>
      <c r="C34" t="s">
        <v>240</v>
      </c>
      <c r="F34" s="11"/>
      <c r="G34" s="21" t="s">
        <v>467</v>
      </c>
      <c r="J34" s="1">
        <v>3.2</v>
      </c>
      <c r="K34" s="1">
        <v>23</v>
      </c>
      <c r="L34" s="1">
        <v>34</v>
      </c>
      <c r="M34" s="1">
        <v>55</v>
      </c>
      <c r="N34" s="1">
        <v>80</v>
      </c>
      <c r="O34" s="1">
        <v>2.2000000000000002</v>
      </c>
      <c r="P34" s="1">
        <v>5.4</v>
      </c>
      <c r="Q34" s="1">
        <v>1.3</v>
      </c>
      <c r="R34" s="1">
        <v>1.1000000000000001</v>
      </c>
      <c r="S34" s="1">
        <v>0.9</v>
      </c>
      <c r="T34" s="1">
        <v>57</v>
      </c>
      <c r="U34" s="1">
        <v>2.5</v>
      </c>
      <c r="V34" s="1">
        <v>-2.5</v>
      </c>
      <c r="W34" s="1">
        <v>-2</v>
      </c>
      <c r="X34" s="1">
        <v>-1.5</v>
      </c>
      <c r="Y34" s="1">
        <v>-0.5</v>
      </c>
      <c r="Z34" s="1">
        <v>61</v>
      </c>
      <c r="AA34" s="6">
        <v>0.64</v>
      </c>
      <c r="AB34" s="6">
        <v>0.5</v>
      </c>
      <c r="AC34" s="6">
        <v>0.63</v>
      </c>
      <c r="AD34" s="6">
        <v>0.64</v>
      </c>
      <c r="AE34" s="6">
        <v>0.65</v>
      </c>
      <c r="AF34" s="6">
        <v>0.56999999999999995</v>
      </c>
      <c r="AG34" s="6">
        <v>0.47</v>
      </c>
      <c r="AH34" s="6">
        <v>0.53</v>
      </c>
      <c r="AI34" s="6">
        <v>0.53</v>
      </c>
      <c r="AJ34" s="6">
        <v>0.49</v>
      </c>
      <c r="AK34" s="6">
        <v>0.55000000000000004</v>
      </c>
      <c r="AL34" s="6">
        <v>0.73</v>
      </c>
      <c r="AM34" s="6">
        <v>0.32</v>
      </c>
      <c r="AN34" s="6">
        <v>0.52</v>
      </c>
      <c r="AO34" s="6">
        <v>0.34</v>
      </c>
      <c r="AP34" s="6">
        <v>0.28999999999999998</v>
      </c>
      <c r="AQ34" s="6">
        <v>0.56999999999999995</v>
      </c>
      <c r="AR34" s="1" t="s">
        <v>252</v>
      </c>
      <c r="AS34" s="2">
        <v>133</v>
      </c>
      <c r="AT34" s="2">
        <v>122</v>
      </c>
      <c r="AU34" s="2">
        <v>130</v>
      </c>
      <c r="AV34" s="2">
        <v>96</v>
      </c>
      <c r="AW34" s="1" t="s">
        <v>369</v>
      </c>
      <c r="AX34" s="1" t="s">
        <v>240</v>
      </c>
      <c r="AY34" s="1" t="s">
        <v>62</v>
      </c>
      <c r="AZ34" s="22">
        <v>44351</v>
      </c>
      <c r="BA34" s="1">
        <v>15</v>
      </c>
      <c r="BB34" s="1">
        <v>100</v>
      </c>
      <c r="BC34" s="1">
        <v>100</v>
      </c>
      <c r="BD34" s="1" t="s">
        <v>346</v>
      </c>
      <c r="BE34" s="1" t="s">
        <v>347</v>
      </c>
      <c r="BF34" s="1" t="s">
        <v>348</v>
      </c>
      <c r="BG34" s="1" t="s">
        <v>349</v>
      </c>
      <c r="BH34" s="1" t="s">
        <v>186</v>
      </c>
      <c r="BI34" s="1" t="s">
        <v>350</v>
      </c>
      <c r="BJ34" s="1" t="s">
        <v>351</v>
      </c>
      <c r="BK34" s="1" t="s">
        <v>64</v>
      </c>
      <c r="BL34" s="1" t="s">
        <v>66</v>
      </c>
      <c r="BM34" s="1" t="s">
        <v>68</v>
      </c>
      <c r="BN34" s="1" t="s">
        <v>370</v>
      </c>
      <c r="BO34" s="1" t="s">
        <v>70</v>
      </c>
      <c r="BP34" s="1" t="s">
        <v>100</v>
      </c>
      <c r="BQ34" s="1" t="s">
        <v>101</v>
      </c>
      <c r="BR34" s="1"/>
      <c r="BS34" s="1"/>
    </row>
    <row r="35" spans="1:71" x14ac:dyDescent="0.25">
      <c r="A35">
        <v>33</v>
      </c>
      <c r="B35" s="1">
        <v>7</v>
      </c>
      <c r="C35" t="s">
        <v>241</v>
      </c>
      <c r="F35" s="11"/>
      <c r="G35" s="21" t="s">
        <v>468</v>
      </c>
      <c r="J35" s="1">
        <v>2.2999999999999998</v>
      </c>
      <c r="K35" s="1">
        <v>21</v>
      </c>
      <c r="L35" s="1">
        <v>40</v>
      </c>
      <c r="M35" s="1">
        <v>66</v>
      </c>
      <c r="N35" s="1">
        <v>88</v>
      </c>
      <c r="O35" s="1">
        <v>1.9</v>
      </c>
      <c r="P35" s="1">
        <v>5.5</v>
      </c>
      <c r="Q35" s="1">
        <v>1.8</v>
      </c>
      <c r="R35" s="1">
        <v>0.8</v>
      </c>
      <c r="S35" s="1">
        <v>1.1000000000000001</v>
      </c>
      <c r="T35" s="1">
        <v>70</v>
      </c>
      <c r="U35" s="1">
        <v>1.2</v>
      </c>
      <c r="V35" s="1">
        <v>-1.9</v>
      </c>
      <c r="W35" s="1">
        <v>-2.8</v>
      </c>
      <c r="X35" s="1">
        <v>10.9</v>
      </c>
      <c r="Y35" s="1">
        <v>4.2</v>
      </c>
      <c r="Z35" s="1">
        <v>58</v>
      </c>
      <c r="AA35" s="6">
        <v>0.67</v>
      </c>
      <c r="AB35" s="6">
        <v>0.52</v>
      </c>
      <c r="AC35" s="6">
        <v>0.67</v>
      </c>
      <c r="AD35" s="6">
        <v>0.67</v>
      </c>
      <c r="AE35" s="6">
        <v>0.67</v>
      </c>
      <c r="AF35" s="6">
        <v>0.57999999999999996</v>
      </c>
      <c r="AG35" s="6">
        <v>0.5</v>
      </c>
      <c r="AH35" s="6">
        <v>0.54</v>
      </c>
      <c r="AI35" s="6">
        <v>0.55000000000000004</v>
      </c>
      <c r="AJ35" s="6">
        <v>0.5</v>
      </c>
      <c r="AK35" s="6">
        <v>0.57999999999999996</v>
      </c>
      <c r="AL35" s="6">
        <v>0.76</v>
      </c>
      <c r="AM35" s="6">
        <v>0.34</v>
      </c>
      <c r="AN35" s="6">
        <v>0.6</v>
      </c>
      <c r="AO35" s="6">
        <v>0.42</v>
      </c>
      <c r="AP35" s="6">
        <v>0.34</v>
      </c>
      <c r="AQ35" s="6">
        <v>0.59</v>
      </c>
      <c r="AR35" s="1" t="s">
        <v>252</v>
      </c>
      <c r="AS35" s="2">
        <v>181</v>
      </c>
      <c r="AT35" s="2">
        <v>173</v>
      </c>
      <c r="AU35" s="2">
        <v>208</v>
      </c>
      <c r="AV35" s="2">
        <v>156</v>
      </c>
      <c r="AW35" s="1" t="s">
        <v>371</v>
      </c>
      <c r="AX35" s="1" t="s">
        <v>241</v>
      </c>
      <c r="AY35" s="1" t="s">
        <v>62</v>
      </c>
      <c r="AZ35" s="22">
        <v>44333</v>
      </c>
      <c r="BA35" s="1">
        <v>15.5</v>
      </c>
      <c r="BB35" s="1">
        <v>100</v>
      </c>
      <c r="BC35" s="1">
        <v>100</v>
      </c>
      <c r="BD35" s="1" t="s">
        <v>182</v>
      </c>
      <c r="BE35" s="1" t="s">
        <v>183</v>
      </c>
      <c r="BF35" s="1" t="s">
        <v>184</v>
      </c>
      <c r="BG35" s="1" t="s">
        <v>185</v>
      </c>
      <c r="BH35" s="1" t="s">
        <v>186</v>
      </c>
      <c r="BI35" s="1" t="s">
        <v>187</v>
      </c>
      <c r="BJ35" s="1" t="s">
        <v>75</v>
      </c>
      <c r="BK35" s="1" t="s">
        <v>64</v>
      </c>
      <c r="BL35" s="1" t="s">
        <v>66</v>
      </c>
      <c r="BM35" s="1" t="s">
        <v>68</v>
      </c>
      <c r="BN35" s="1" t="s">
        <v>372</v>
      </c>
      <c r="BO35" s="1" t="s">
        <v>76</v>
      </c>
      <c r="BP35" s="1" t="s">
        <v>80</v>
      </c>
      <c r="BQ35" s="1" t="s">
        <v>97</v>
      </c>
      <c r="BR35" s="1"/>
      <c r="BS35" s="1"/>
    </row>
    <row r="36" spans="1:71" x14ac:dyDescent="0.25">
      <c r="A36">
        <v>34</v>
      </c>
      <c r="B36" s="1">
        <v>7</v>
      </c>
      <c r="C36" t="s">
        <v>242</v>
      </c>
      <c r="F36" s="11"/>
      <c r="G36" s="21" t="s">
        <v>469</v>
      </c>
      <c r="J36" s="1">
        <v>4.9000000000000004</v>
      </c>
      <c r="K36" s="1">
        <v>25</v>
      </c>
      <c r="L36" s="1">
        <v>38</v>
      </c>
      <c r="M36" s="1">
        <v>61</v>
      </c>
      <c r="N36" s="1">
        <v>86</v>
      </c>
      <c r="O36" s="1">
        <v>-0.6</v>
      </c>
      <c r="P36" s="1">
        <v>2.7</v>
      </c>
      <c r="Q36" s="1">
        <v>-0.2</v>
      </c>
      <c r="R36" s="1">
        <v>0.4</v>
      </c>
      <c r="S36" s="1">
        <v>1.2</v>
      </c>
      <c r="T36" s="1">
        <v>52</v>
      </c>
      <c r="U36" s="1">
        <v>3</v>
      </c>
      <c r="V36" s="1">
        <v>-3.1</v>
      </c>
      <c r="W36" s="1">
        <v>-1.2</v>
      </c>
      <c r="X36" s="1">
        <v>-5</v>
      </c>
      <c r="Y36" s="1">
        <v>-0.2</v>
      </c>
      <c r="Z36" s="1">
        <v>86</v>
      </c>
      <c r="AA36" s="6">
        <v>0.67</v>
      </c>
      <c r="AB36" s="6">
        <v>0.53</v>
      </c>
      <c r="AC36" s="6">
        <v>0.66</v>
      </c>
      <c r="AD36" s="6">
        <v>0.66</v>
      </c>
      <c r="AE36" s="6">
        <v>0.67</v>
      </c>
      <c r="AF36" s="6">
        <v>0.59</v>
      </c>
      <c r="AG36" s="6">
        <v>0.49</v>
      </c>
      <c r="AH36" s="6">
        <v>0.55000000000000004</v>
      </c>
      <c r="AI36" s="6">
        <v>0.56000000000000005</v>
      </c>
      <c r="AJ36" s="6">
        <v>0.51</v>
      </c>
      <c r="AK36" s="6">
        <v>0.57999999999999996</v>
      </c>
      <c r="AL36" s="6">
        <v>0.75</v>
      </c>
      <c r="AM36" s="6">
        <v>0.38</v>
      </c>
      <c r="AN36" s="6">
        <v>0.59</v>
      </c>
      <c r="AO36" s="6">
        <v>0.41</v>
      </c>
      <c r="AP36" s="6">
        <v>0.35</v>
      </c>
      <c r="AQ36" s="6">
        <v>0.6</v>
      </c>
      <c r="AR36" s="1" t="s">
        <v>252</v>
      </c>
      <c r="AS36" s="2">
        <v>106</v>
      </c>
      <c r="AT36" s="2">
        <v>83</v>
      </c>
      <c r="AU36" s="2">
        <v>98</v>
      </c>
      <c r="AV36" s="2">
        <v>76</v>
      </c>
      <c r="AW36" s="1" t="s">
        <v>373</v>
      </c>
      <c r="AX36" s="1" t="s">
        <v>242</v>
      </c>
      <c r="AY36" s="1" t="s">
        <v>62</v>
      </c>
      <c r="AZ36" s="22">
        <v>44325</v>
      </c>
      <c r="BA36" s="1">
        <v>16</v>
      </c>
      <c r="BB36" s="1">
        <v>100</v>
      </c>
      <c r="BC36" s="1">
        <v>100</v>
      </c>
      <c r="BD36" s="1" t="s">
        <v>197</v>
      </c>
      <c r="BE36" s="1" t="s">
        <v>198</v>
      </c>
      <c r="BF36" s="1" t="s">
        <v>199</v>
      </c>
      <c r="BG36" s="1" t="s">
        <v>200</v>
      </c>
      <c r="BH36" s="1" t="s">
        <v>64</v>
      </c>
      <c r="BI36" s="1" t="s">
        <v>201</v>
      </c>
      <c r="BJ36" s="1" t="s">
        <v>202</v>
      </c>
      <c r="BK36" s="1" t="s">
        <v>64</v>
      </c>
      <c r="BL36" s="1" t="s">
        <v>66</v>
      </c>
      <c r="BM36" s="1" t="s">
        <v>68</v>
      </c>
      <c r="BN36" s="1" t="s">
        <v>374</v>
      </c>
      <c r="BO36" s="1" t="s">
        <v>67</v>
      </c>
      <c r="BP36" s="1" t="s">
        <v>375</v>
      </c>
      <c r="BQ36" s="1" t="s">
        <v>376</v>
      </c>
      <c r="BR36" s="1"/>
      <c r="BS36" s="1"/>
    </row>
    <row r="37" spans="1:71" x14ac:dyDescent="0.25">
      <c r="A37">
        <v>35</v>
      </c>
      <c r="B37" s="1">
        <v>7</v>
      </c>
      <c r="C37" t="s">
        <v>243</v>
      </c>
      <c r="G37" s="21" t="s">
        <v>470</v>
      </c>
      <c r="J37" s="1">
        <v>4</v>
      </c>
      <c r="K37" s="1">
        <v>21</v>
      </c>
      <c r="L37" s="1">
        <v>41</v>
      </c>
      <c r="M37" s="1">
        <v>67</v>
      </c>
      <c r="N37" s="1">
        <v>92</v>
      </c>
      <c r="O37" s="1">
        <v>0.9</v>
      </c>
      <c r="P37" s="1">
        <v>3.9</v>
      </c>
      <c r="Q37" s="1">
        <v>1.1000000000000001</v>
      </c>
      <c r="R37" s="1">
        <v>0.3</v>
      </c>
      <c r="S37" s="1">
        <v>1.2</v>
      </c>
      <c r="T37" s="1">
        <v>65</v>
      </c>
      <c r="U37" s="1">
        <v>2.8</v>
      </c>
      <c r="V37" s="1">
        <v>-3.2</v>
      </c>
      <c r="W37" s="1">
        <v>-1.1000000000000001</v>
      </c>
      <c r="X37" s="1">
        <v>11.2</v>
      </c>
      <c r="Y37" s="1">
        <v>4.5</v>
      </c>
      <c r="Z37" s="1">
        <v>79</v>
      </c>
      <c r="AA37" s="6">
        <v>0.69</v>
      </c>
      <c r="AB37" s="6">
        <v>0.54</v>
      </c>
      <c r="AC37" s="6">
        <v>0.68</v>
      </c>
      <c r="AD37" s="6">
        <v>0.68</v>
      </c>
      <c r="AE37" s="6">
        <v>0.68</v>
      </c>
      <c r="AF37" s="6">
        <v>0.61</v>
      </c>
      <c r="AG37" s="6">
        <v>0.51</v>
      </c>
      <c r="AH37" s="6">
        <v>0.56000000000000005</v>
      </c>
      <c r="AI37" s="6">
        <v>0.56999999999999995</v>
      </c>
      <c r="AJ37" s="6">
        <v>0.53</v>
      </c>
      <c r="AK37" s="6">
        <v>0.59</v>
      </c>
      <c r="AL37" s="6">
        <v>0.76</v>
      </c>
      <c r="AM37" s="6">
        <v>0.35</v>
      </c>
      <c r="AN37" s="6">
        <v>0.62</v>
      </c>
      <c r="AO37" s="6">
        <v>0.43</v>
      </c>
      <c r="AP37" s="6">
        <v>0.35</v>
      </c>
      <c r="AQ37" s="6">
        <v>0.61</v>
      </c>
      <c r="AR37" s="1" t="s">
        <v>252</v>
      </c>
      <c r="AS37" s="2">
        <v>170</v>
      </c>
      <c r="AT37" s="2">
        <v>158</v>
      </c>
      <c r="AU37" s="2">
        <v>198</v>
      </c>
      <c r="AV37" s="2">
        <v>153</v>
      </c>
      <c r="AW37" s="1" t="s">
        <v>377</v>
      </c>
      <c r="AX37" s="1" t="s">
        <v>243</v>
      </c>
      <c r="AY37" s="1" t="s">
        <v>62</v>
      </c>
      <c r="AZ37" s="22">
        <v>44328</v>
      </c>
      <c r="BA37" s="1">
        <v>16</v>
      </c>
      <c r="BB37" s="1">
        <v>100</v>
      </c>
      <c r="BC37" s="1">
        <v>100</v>
      </c>
      <c r="BD37" s="1" t="s">
        <v>182</v>
      </c>
      <c r="BE37" s="1" t="s">
        <v>183</v>
      </c>
      <c r="BF37" s="1" t="s">
        <v>184</v>
      </c>
      <c r="BG37" s="1" t="s">
        <v>185</v>
      </c>
      <c r="BH37" s="1" t="s">
        <v>186</v>
      </c>
      <c r="BI37" s="1" t="s">
        <v>187</v>
      </c>
      <c r="BJ37" s="1" t="s">
        <v>75</v>
      </c>
      <c r="BK37" s="1" t="s">
        <v>64</v>
      </c>
      <c r="BL37" s="1" t="s">
        <v>66</v>
      </c>
      <c r="BM37" s="1" t="s">
        <v>68</v>
      </c>
      <c r="BN37" s="1" t="s">
        <v>378</v>
      </c>
      <c r="BO37" s="1" t="s">
        <v>74</v>
      </c>
      <c r="BP37" s="1" t="s">
        <v>379</v>
      </c>
      <c r="BQ37" s="1" t="s">
        <v>204</v>
      </c>
      <c r="BR37" s="1"/>
      <c r="BS37" s="1"/>
    </row>
    <row r="38" spans="1:71" x14ac:dyDescent="0.25">
      <c r="A38">
        <v>36</v>
      </c>
      <c r="B38" s="1">
        <v>7</v>
      </c>
      <c r="C38" t="s">
        <v>244</v>
      </c>
      <c r="G38" s="21" t="s">
        <v>471</v>
      </c>
      <c r="J38" s="1">
        <v>1.8</v>
      </c>
      <c r="K38" s="1">
        <v>23</v>
      </c>
      <c r="L38" s="1">
        <v>37</v>
      </c>
      <c r="M38" s="1">
        <v>64</v>
      </c>
      <c r="N38" s="1">
        <v>87</v>
      </c>
      <c r="O38" s="1">
        <v>2.9</v>
      </c>
      <c r="P38" s="1">
        <v>6.3</v>
      </c>
      <c r="Q38" s="1">
        <v>2.2999999999999998</v>
      </c>
      <c r="R38" s="1">
        <v>1.6</v>
      </c>
      <c r="S38" s="1">
        <v>0.6</v>
      </c>
      <c r="T38" s="1">
        <v>73</v>
      </c>
      <c r="U38" s="1">
        <v>2.2999999999999998</v>
      </c>
      <c r="V38" s="1">
        <v>-2.2999999999999998</v>
      </c>
      <c r="W38" s="1">
        <v>-3</v>
      </c>
      <c r="X38" s="1">
        <v>11.4</v>
      </c>
      <c r="Y38" s="1">
        <v>4.7</v>
      </c>
      <c r="Z38" s="1">
        <v>55</v>
      </c>
      <c r="AA38" s="6">
        <v>0.7</v>
      </c>
      <c r="AB38" s="6">
        <v>0.54</v>
      </c>
      <c r="AC38" s="6">
        <v>0.7</v>
      </c>
      <c r="AD38" s="6">
        <v>0.7</v>
      </c>
      <c r="AE38" s="6">
        <v>0.7</v>
      </c>
      <c r="AF38" s="6">
        <v>0.61</v>
      </c>
      <c r="AG38" s="6">
        <v>0.51</v>
      </c>
      <c r="AH38" s="6">
        <v>0.56999999999999995</v>
      </c>
      <c r="AI38" s="6">
        <v>0.57999999999999996</v>
      </c>
      <c r="AJ38" s="6">
        <v>0.53</v>
      </c>
      <c r="AK38" s="6">
        <v>0.6</v>
      </c>
      <c r="AL38" s="6">
        <v>0.77</v>
      </c>
      <c r="AM38" s="6">
        <v>0.35</v>
      </c>
      <c r="AN38" s="6">
        <v>0.63</v>
      </c>
      <c r="AO38" s="6">
        <v>0.41</v>
      </c>
      <c r="AP38" s="6">
        <v>0.33</v>
      </c>
      <c r="AQ38" s="6">
        <v>0.62</v>
      </c>
      <c r="AR38" s="1" t="s">
        <v>252</v>
      </c>
      <c r="AS38" s="2">
        <v>186</v>
      </c>
      <c r="AT38" s="2">
        <v>178</v>
      </c>
      <c r="AU38" s="2">
        <v>214</v>
      </c>
      <c r="AV38" s="2">
        <v>161</v>
      </c>
      <c r="AW38" s="1" t="s">
        <v>380</v>
      </c>
      <c r="AX38" s="1" t="s">
        <v>244</v>
      </c>
      <c r="AY38" s="1" t="s">
        <v>62</v>
      </c>
      <c r="AZ38" s="22">
        <v>44326</v>
      </c>
      <c r="BA38" s="1">
        <v>16</v>
      </c>
      <c r="BB38" s="1">
        <v>95</v>
      </c>
      <c r="BC38" s="1">
        <v>100</v>
      </c>
      <c r="BD38" s="1" t="s">
        <v>182</v>
      </c>
      <c r="BE38" s="1" t="s">
        <v>183</v>
      </c>
      <c r="BF38" s="1" t="s">
        <v>184</v>
      </c>
      <c r="BG38" s="1" t="s">
        <v>185</v>
      </c>
      <c r="BH38" s="1" t="s">
        <v>186</v>
      </c>
      <c r="BI38" s="1" t="s">
        <v>187</v>
      </c>
      <c r="BJ38" s="1" t="s">
        <v>75</v>
      </c>
      <c r="BK38" s="1" t="s">
        <v>64</v>
      </c>
      <c r="BL38" s="1" t="s">
        <v>271</v>
      </c>
      <c r="BM38" s="1" t="s">
        <v>75</v>
      </c>
      <c r="BN38" s="1" t="s">
        <v>381</v>
      </c>
      <c r="BO38" s="1" t="s">
        <v>74</v>
      </c>
      <c r="BP38" s="1" t="s">
        <v>382</v>
      </c>
      <c r="BQ38" s="1" t="s">
        <v>383</v>
      </c>
      <c r="BR38" s="1"/>
      <c r="BS38" s="1"/>
    </row>
    <row r="39" spans="1:71" x14ac:dyDescent="0.25">
      <c r="A39">
        <v>37</v>
      </c>
      <c r="B39" s="1">
        <v>8</v>
      </c>
      <c r="C39" t="s">
        <v>245</v>
      </c>
      <c r="G39" s="21" t="s">
        <v>472</v>
      </c>
      <c r="J39" s="1">
        <v>4.8</v>
      </c>
      <c r="K39" s="1">
        <v>20</v>
      </c>
      <c r="L39" s="1">
        <v>34</v>
      </c>
      <c r="M39" s="1">
        <v>56</v>
      </c>
      <c r="N39" s="1">
        <v>78</v>
      </c>
      <c r="O39" s="1">
        <v>0</v>
      </c>
      <c r="P39" s="1">
        <v>5.0999999999999996</v>
      </c>
      <c r="Q39" s="1">
        <v>0.3</v>
      </c>
      <c r="R39" s="1">
        <v>0.7</v>
      </c>
      <c r="S39" s="1">
        <v>1.8</v>
      </c>
      <c r="T39" s="1">
        <v>54</v>
      </c>
      <c r="U39" s="1">
        <v>3.2</v>
      </c>
      <c r="V39" s="1">
        <v>-2.7</v>
      </c>
      <c r="W39" s="1">
        <v>-1.4</v>
      </c>
      <c r="X39" s="1">
        <v>-5.2</v>
      </c>
      <c r="Y39" s="1">
        <v>0.2</v>
      </c>
      <c r="Z39" s="1">
        <v>71</v>
      </c>
      <c r="AA39" s="6">
        <v>0.65</v>
      </c>
      <c r="AB39" s="6">
        <v>0.51</v>
      </c>
      <c r="AC39" s="6">
        <v>0.65</v>
      </c>
      <c r="AD39" s="6">
        <v>0.65</v>
      </c>
      <c r="AE39" s="6">
        <v>0.65</v>
      </c>
      <c r="AF39" s="6">
        <v>0.56000000000000005</v>
      </c>
      <c r="AG39" s="6">
        <v>0.47</v>
      </c>
      <c r="AH39" s="6">
        <v>0.52</v>
      </c>
      <c r="AI39" s="6">
        <v>0.54</v>
      </c>
      <c r="AJ39" s="6">
        <v>0.48</v>
      </c>
      <c r="AK39" s="6">
        <v>0.56000000000000005</v>
      </c>
      <c r="AL39" s="6">
        <v>0.74</v>
      </c>
      <c r="AM39" s="6">
        <v>0.35</v>
      </c>
      <c r="AN39" s="6">
        <v>0.56000000000000005</v>
      </c>
      <c r="AO39" s="6">
        <v>0.36</v>
      </c>
      <c r="AP39" s="6">
        <v>0.3</v>
      </c>
      <c r="AQ39" s="6">
        <v>0.56999999999999995</v>
      </c>
      <c r="AR39" s="1" t="s">
        <v>252</v>
      </c>
      <c r="AS39" s="2">
        <v>113</v>
      </c>
      <c r="AT39" s="2">
        <v>98</v>
      </c>
      <c r="AU39" s="2">
        <v>101</v>
      </c>
      <c r="AV39" s="2">
        <v>74</v>
      </c>
      <c r="AW39" s="1" t="s">
        <v>384</v>
      </c>
      <c r="AX39" s="1" t="s">
        <v>245</v>
      </c>
      <c r="AY39" s="1" t="s">
        <v>62</v>
      </c>
      <c r="AZ39" s="22">
        <v>44354</v>
      </c>
      <c r="BA39" s="1">
        <v>15</v>
      </c>
      <c r="BB39" s="1">
        <v>100</v>
      </c>
      <c r="BC39" s="1">
        <v>100</v>
      </c>
      <c r="BD39" s="1" t="s">
        <v>197</v>
      </c>
      <c r="BE39" s="1" t="s">
        <v>198</v>
      </c>
      <c r="BF39" s="1" t="s">
        <v>199</v>
      </c>
      <c r="BG39" s="1" t="s">
        <v>200</v>
      </c>
      <c r="BH39" s="1" t="s">
        <v>64</v>
      </c>
      <c r="BI39" s="1" t="s">
        <v>201</v>
      </c>
      <c r="BJ39" s="1" t="s">
        <v>202</v>
      </c>
      <c r="BK39" s="1" t="s">
        <v>73</v>
      </c>
      <c r="BL39" s="1" t="s">
        <v>74</v>
      </c>
      <c r="BM39" s="1" t="s">
        <v>75</v>
      </c>
      <c r="BN39" s="1" t="s">
        <v>385</v>
      </c>
      <c r="BO39" s="1" t="s">
        <v>91</v>
      </c>
      <c r="BP39" s="1" t="s">
        <v>93</v>
      </c>
      <c r="BQ39" s="1" t="s">
        <v>95</v>
      </c>
      <c r="BR39" s="1"/>
      <c r="BS39" s="1"/>
    </row>
    <row r="40" spans="1:71" x14ac:dyDescent="0.25">
      <c r="A40">
        <v>38</v>
      </c>
      <c r="B40" s="1">
        <v>8</v>
      </c>
      <c r="C40" t="s">
        <v>246</v>
      </c>
      <c r="G40" s="21" t="s">
        <v>473</v>
      </c>
      <c r="J40" s="1">
        <v>5.0999999999999996</v>
      </c>
      <c r="K40" s="1">
        <v>20</v>
      </c>
      <c r="L40" s="1">
        <v>36</v>
      </c>
      <c r="M40" s="1">
        <v>61</v>
      </c>
      <c r="N40" s="1">
        <v>89</v>
      </c>
      <c r="O40" s="1">
        <v>2.6</v>
      </c>
      <c r="P40" s="1">
        <v>5.5</v>
      </c>
      <c r="Q40" s="1">
        <v>1.6</v>
      </c>
      <c r="R40" s="1">
        <v>0.4</v>
      </c>
      <c r="S40" s="1">
        <v>1.3</v>
      </c>
      <c r="T40" s="1">
        <v>59</v>
      </c>
      <c r="U40" s="1">
        <v>2.6</v>
      </c>
      <c r="V40" s="1">
        <v>-3.5</v>
      </c>
      <c r="W40" s="1">
        <v>-0.7</v>
      </c>
      <c r="X40" s="1">
        <v>-1.7</v>
      </c>
      <c r="Y40" s="1">
        <v>-1.1000000000000001</v>
      </c>
      <c r="Z40" s="1">
        <v>74</v>
      </c>
      <c r="AA40" s="6">
        <v>0.65</v>
      </c>
      <c r="AB40" s="6">
        <v>0.52</v>
      </c>
      <c r="AC40" s="6">
        <v>0.65</v>
      </c>
      <c r="AD40" s="6">
        <v>0.65</v>
      </c>
      <c r="AE40" s="6">
        <v>0.66</v>
      </c>
      <c r="AF40" s="6">
        <v>0.59</v>
      </c>
      <c r="AG40" s="6">
        <v>0.48</v>
      </c>
      <c r="AH40" s="6">
        <v>0.55000000000000004</v>
      </c>
      <c r="AI40" s="6">
        <v>0.55000000000000004</v>
      </c>
      <c r="AJ40" s="6">
        <v>0.51</v>
      </c>
      <c r="AK40" s="6">
        <v>0.56999999999999995</v>
      </c>
      <c r="AL40" s="6">
        <v>0.74</v>
      </c>
      <c r="AM40" s="6">
        <v>0.33</v>
      </c>
      <c r="AN40" s="6">
        <v>0.55000000000000004</v>
      </c>
      <c r="AO40" s="6">
        <v>0.33</v>
      </c>
      <c r="AP40" s="6">
        <v>0.28000000000000003</v>
      </c>
      <c r="AQ40" s="6">
        <v>0.59</v>
      </c>
      <c r="AR40" s="1" t="s">
        <v>252</v>
      </c>
      <c r="AS40" s="2">
        <v>147</v>
      </c>
      <c r="AT40" s="2">
        <v>136</v>
      </c>
      <c r="AU40" s="2">
        <v>139</v>
      </c>
      <c r="AV40" s="2">
        <v>100</v>
      </c>
      <c r="AW40" s="1" t="s">
        <v>386</v>
      </c>
      <c r="AX40" s="1" t="s">
        <v>246</v>
      </c>
      <c r="AY40" s="1" t="s">
        <v>62</v>
      </c>
      <c r="AZ40" s="22">
        <v>44335</v>
      </c>
      <c r="BA40" s="1">
        <v>15.5</v>
      </c>
      <c r="BB40" s="1">
        <v>100</v>
      </c>
      <c r="BC40" s="1">
        <v>100</v>
      </c>
      <c r="BD40" s="1" t="s">
        <v>346</v>
      </c>
      <c r="BE40" s="1" t="s">
        <v>347</v>
      </c>
      <c r="BF40" s="1" t="s">
        <v>348</v>
      </c>
      <c r="BG40" s="1" t="s">
        <v>349</v>
      </c>
      <c r="BH40" s="1" t="s">
        <v>186</v>
      </c>
      <c r="BI40" s="1" t="s">
        <v>350</v>
      </c>
      <c r="BJ40" s="1" t="s">
        <v>351</v>
      </c>
      <c r="BK40" s="1" t="s">
        <v>64</v>
      </c>
      <c r="BL40" s="1" t="s">
        <v>66</v>
      </c>
      <c r="BM40" s="1" t="s">
        <v>68</v>
      </c>
      <c r="BN40" s="1" t="s">
        <v>205</v>
      </c>
      <c r="BO40" s="1" t="s">
        <v>87</v>
      </c>
      <c r="BP40" s="1" t="s">
        <v>206</v>
      </c>
      <c r="BQ40" s="1" t="s">
        <v>207</v>
      </c>
      <c r="BR40" s="1"/>
      <c r="BS40" s="1"/>
    </row>
    <row r="41" spans="1:71" x14ac:dyDescent="0.25">
      <c r="A41">
        <v>39</v>
      </c>
      <c r="B41" s="1">
        <v>8</v>
      </c>
      <c r="C41" t="s">
        <v>247</v>
      </c>
      <c r="G41" s="21" t="s">
        <v>474</v>
      </c>
      <c r="J41" s="1">
        <v>2.8</v>
      </c>
      <c r="K41" s="1">
        <v>18</v>
      </c>
      <c r="L41" s="1">
        <v>29</v>
      </c>
      <c r="M41" s="1">
        <v>48</v>
      </c>
      <c r="N41" s="1">
        <v>70</v>
      </c>
      <c r="O41" s="1">
        <v>2.4</v>
      </c>
      <c r="P41" s="1">
        <v>6.1</v>
      </c>
      <c r="Q41" s="1">
        <v>1.4</v>
      </c>
      <c r="R41" s="1">
        <v>1.3</v>
      </c>
      <c r="S41" s="1">
        <v>0.7</v>
      </c>
      <c r="T41" s="1">
        <v>54</v>
      </c>
      <c r="U41" s="1">
        <v>1.8</v>
      </c>
      <c r="V41" s="1">
        <v>-1.1000000000000001</v>
      </c>
      <c r="W41" s="1">
        <v>-1.8</v>
      </c>
      <c r="X41" s="1">
        <v>-2.4</v>
      </c>
      <c r="Y41" s="1">
        <v>-0.4</v>
      </c>
      <c r="Z41" s="1">
        <v>59</v>
      </c>
      <c r="AA41" s="6">
        <v>0.63</v>
      </c>
      <c r="AB41" s="6">
        <v>0.51</v>
      </c>
      <c r="AC41" s="6">
        <v>0.63</v>
      </c>
      <c r="AD41" s="6">
        <v>0.64</v>
      </c>
      <c r="AE41" s="6">
        <v>0.65</v>
      </c>
      <c r="AF41" s="6">
        <v>0.56999999999999995</v>
      </c>
      <c r="AG41" s="6">
        <v>0.47</v>
      </c>
      <c r="AH41" s="6">
        <v>0.53</v>
      </c>
      <c r="AI41" s="6">
        <v>0.53</v>
      </c>
      <c r="AJ41" s="6">
        <v>0.49</v>
      </c>
      <c r="AK41" s="6">
        <v>0.55000000000000004</v>
      </c>
      <c r="AL41" s="6">
        <v>0.73</v>
      </c>
      <c r="AM41" s="6">
        <v>0.31</v>
      </c>
      <c r="AN41" s="6">
        <v>0.51</v>
      </c>
      <c r="AO41" s="6">
        <v>0.3</v>
      </c>
      <c r="AP41" s="6">
        <v>0.25</v>
      </c>
      <c r="AQ41" s="6">
        <v>0.56999999999999995</v>
      </c>
      <c r="AR41" s="1" t="s">
        <v>252</v>
      </c>
      <c r="AS41" s="2">
        <v>109</v>
      </c>
      <c r="AT41" s="2">
        <v>102</v>
      </c>
      <c r="AU41" s="2">
        <v>107</v>
      </c>
      <c r="AV41" s="2">
        <v>81</v>
      </c>
      <c r="AW41" s="1" t="s">
        <v>387</v>
      </c>
      <c r="AX41" s="1" t="s">
        <v>247</v>
      </c>
      <c r="AY41" s="1" t="s">
        <v>62</v>
      </c>
      <c r="AZ41" s="22">
        <v>44347</v>
      </c>
      <c r="BA41" s="1">
        <v>15</v>
      </c>
      <c r="BB41" s="1">
        <v>100</v>
      </c>
      <c r="BC41" s="1">
        <v>100</v>
      </c>
      <c r="BD41" s="1" t="s">
        <v>346</v>
      </c>
      <c r="BE41" s="1" t="s">
        <v>347</v>
      </c>
      <c r="BF41" s="1" t="s">
        <v>348</v>
      </c>
      <c r="BG41" s="1" t="s">
        <v>349</v>
      </c>
      <c r="BH41" s="1" t="s">
        <v>186</v>
      </c>
      <c r="BI41" s="1" t="s">
        <v>350</v>
      </c>
      <c r="BJ41" s="1" t="s">
        <v>351</v>
      </c>
      <c r="BK41" s="1" t="s">
        <v>73</v>
      </c>
      <c r="BL41" s="1" t="s">
        <v>74</v>
      </c>
      <c r="BM41" s="1" t="s">
        <v>75</v>
      </c>
      <c r="BN41" s="1" t="s">
        <v>280</v>
      </c>
      <c r="BO41" s="1" t="s">
        <v>72</v>
      </c>
      <c r="BP41" s="1" t="s">
        <v>193</v>
      </c>
      <c r="BQ41" s="1" t="s">
        <v>83</v>
      </c>
      <c r="BR41" s="1"/>
      <c r="BS41" s="1"/>
    </row>
    <row r="42" spans="1:71" ht="17.25" x14ac:dyDescent="0.25">
      <c r="A42">
        <v>40</v>
      </c>
      <c r="B42" s="1">
        <v>8</v>
      </c>
      <c r="C42" t="s">
        <v>248</v>
      </c>
      <c r="G42" s="21" t="s">
        <v>475</v>
      </c>
      <c r="J42" s="1">
        <v>3.8</v>
      </c>
      <c r="K42" s="1">
        <v>14</v>
      </c>
      <c r="L42" s="1">
        <v>28</v>
      </c>
      <c r="M42" s="1">
        <v>47</v>
      </c>
      <c r="N42" s="1">
        <v>68</v>
      </c>
      <c r="O42" s="1">
        <v>2.6</v>
      </c>
      <c r="P42" s="1">
        <v>4.4000000000000004</v>
      </c>
      <c r="Q42" s="1">
        <v>1.8</v>
      </c>
      <c r="R42" s="1">
        <v>0.9</v>
      </c>
      <c r="S42" s="1">
        <v>0.2</v>
      </c>
      <c r="T42" s="1">
        <v>45</v>
      </c>
      <c r="U42" s="1">
        <v>2</v>
      </c>
      <c r="V42" s="1">
        <v>-3</v>
      </c>
      <c r="W42" s="1">
        <v>-2.6</v>
      </c>
      <c r="X42" s="1">
        <v>-1.7</v>
      </c>
      <c r="Y42" s="1">
        <v>-1.1000000000000001</v>
      </c>
      <c r="Z42" s="1">
        <v>50</v>
      </c>
      <c r="AA42" s="6">
        <v>0.64</v>
      </c>
      <c r="AB42" s="6">
        <v>0.53</v>
      </c>
      <c r="AC42" s="6">
        <v>0.64</v>
      </c>
      <c r="AD42" s="6">
        <v>0.64</v>
      </c>
      <c r="AE42" s="6">
        <v>0.65</v>
      </c>
      <c r="AF42" s="6">
        <v>0.56999999999999995</v>
      </c>
      <c r="AG42" s="6">
        <v>0.47</v>
      </c>
      <c r="AH42" s="6">
        <v>0.53</v>
      </c>
      <c r="AI42" s="6">
        <v>0.53</v>
      </c>
      <c r="AJ42" s="6">
        <v>0.49</v>
      </c>
      <c r="AK42" s="6">
        <v>0.55000000000000004</v>
      </c>
      <c r="AL42" s="6">
        <v>0.74</v>
      </c>
      <c r="AM42" s="6">
        <v>0.32</v>
      </c>
      <c r="AN42" s="6">
        <v>0.51</v>
      </c>
      <c r="AO42" s="6">
        <v>0.3</v>
      </c>
      <c r="AP42" s="6">
        <v>0.25</v>
      </c>
      <c r="AQ42" s="6">
        <v>0.56999999999999995</v>
      </c>
      <c r="AR42" s="1" t="s">
        <v>252</v>
      </c>
      <c r="AS42" s="2">
        <v>117</v>
      </c>
      <c r="AT42" s="2">
        <v>107</v>
      </c>
      <c r="AU42" s="2">
        <v>108</v>
      </c>
      <c r="AV42" s="2">
        <v>75</v>
      </c>
      <c r="AW42" s="1" t="s">
        <v>388</v>
      </c>
      <c r="AX42" s="1" t="s">
        <v>248</v>
      </c>
      <c r="AY42" s="1" t="s">
        <v>62</v>
      </c>
      <c r="AZ42" s="22">
        <v>44325</v>
      </c>
      <c r="BA42" s="1">
        <v>16</v>
      </c>
      <c r="BB42" s="1">
        <v>100</v>
      </c>
      <c r="BC42" s="1">
        <v>100</v>
      </c>
      <c r="BD42" s="1" t="s">
        <v>346</v>
      </c>
      <c r="BE42" s="1" t="s">
        <v>347</v>
      </c>
      <c r="BF42" s="1" t="s">
        <v>348</v>
      </c>
      <c r="BG42" s="1" t="s">
        <v>349</v>
      </c>
      <c r="BH42" s="1" t="s">
        <v>186</v>
      </c>
      <c r="BI42" s="1" t="s">
        <v>350</v>
      </c>
      <c r="BJ42" s="1" t="s">
        <v>351</v>
      </c>
      <c r="BK42" s="1" t="s">
        <v>69</v>
      </c>
      <c r="BL42" s="1" t="s">
        <v>70</v>
      </c>
      <c r="BM42" s="1" t="s">
        <v>71</v>
      </c>
      <c r="BN42" s="1" t="s">
        <v>169</v>
      </c>
      <c r="BO42" s="1" t="s">
        <v>98</v>
      </c>
      <c r="BP42" s="1" t="s">
        <v>170</v>
      </c>
      <c r="BQ42" s="1" t="s">
        <v>171</v>
      </c>
      <c r="BR42" s="1"/>
      <c r="BS42" s="1"/>
    </row>
    <row r="43" spans="1:71" x14ac:dyDescent="0.25">
      <c r="A43">
        <v>41</v>
      </c>
      <c r="B43" s="1">
        <v>8</v>
      </c>
      <c r="C43" t="s">
        <v>249</v>
      </c>
      <c r="G43" s="21" t="s">
        <v>476</v>
      </c>
      <c r="J43" s="1">
        <v>3.1</v>
      </c>
      <c r="K43" s="1">
        <v>27</v>
      </c>
      <c r="L43" s="1">
        <v>39</v>
      </c>
      <c r="M43" s="1">
        <v>63</v>
      </c>
      <c r="N43" s="1">
        <v>89</v>
      </c>
      <c r="O43" s="1">
        <v>3</v>
      </c>
      <c r="P43" s="1">
        <v>7.8</v>
      </c>
      <c r="Q43" s="1">
        <v>2.5</v>
      </c>
      <c r="R43" s="1">
        <v>2.2000000000000002</v>
      </c>
      <c r="S43" s="1">
        <v>1.1000000000000001</v>
      </c>
      <c r="T43" s="1">
        <v>69</v>
      </c>
      <c r="U43" s="1">
        <v>2.2000000000000002</v>
      </c>
      <c r="V43" s="1">
        <v>-2.4</v>
      </c>
      <c r="W43" s="1">
        <v>0</v>
      </c>
      <c r="X43" s="1">
        <v>12.7</v>
      </c>
      <c r="Y43" s="1">
        <v>5.8</v>
      </c>
      <c r="Z43" s="1">
        <v>49</v>
      </c>
      <c r="AA43" s="6">
        <v>0.7</v>
      </c>
      <c r="AB43" s="6">
        <v>0.54</v>
      </c>
      <c r="AC43" s="6">
        <v>0.69</v>
      </c>
      <c r="AD43" s="6">
        <v>0.69</v>
      </c>
      <c r="AE43" s="6">
        <v>0.7</v>
      </c>
      <c r="AF43" s="6">
        <v>0.61</v>
      </c>
      <c r="AG43" s="6">
        <v>0.51</v>
      </c>
      <c r="AH43" s="6">
        <v>0.56999999999999995</v>
      </c>
      <c r="AI43" s="6">
        <v>0.57999999999999996</v>
      </c>
      <c r="AJ43" s="6">
        <v>0.53</v>
      </c>
      <c r="AK43" s="6">
        <v>0.6</v>
      </c>
      <c r="AL43" s="6">
        <v>0.77</v>
      </c>
      <c r="AM43" s="6">
        <v>0.36</v>
      </c>
      <c r="AN43" s="6">
        <v>0.63</v>
      </c>
      <c r="AO43" s="6">
        <v>0.42</v>
      </c>
      <c r="AP43" s="6">
        <v>0.34</v>
      </c>
      <c r="AQ43" s="6">
        <v>0.62</v>
      </c>
      <c r="AR43" s="1" t="s">
        <v>252</v>
      </c>
      <c r="AS43" s="2">
        <v>201</v>
      </c>
      <c r="AT43" s="2">
        <v>191</v>
      </c>
      <c r="AU43" s="2">
        <v>232</v>
      </c>
      <c r="AV43" s="2">
        <v>175</v>
      </c>
      <c r="AW43" s="1" t="s">
        <v>389</v>
      </c>
      <c r="AX43" s="1" t="s">
        <v>249</v>
      </c>
      <c r="AY43" s="1" t="s">
        <v>62</v>
      </c>
      <c r="AZ43" s="22">
        <v>44336</v>
      </c>
      <c r="BA43" s="1">
        <v>15.5</v>
      </c>
      <c r="BB43" s="1">
        <v>100</v>
      </c>
      <c r="BC43" s="1">
        <v>100</v>
      </c>
      <c r="BD43" s="1" t="s">
        <v>182</v>
      </c>
      <c r="BE43" s="1" t="s">
        <v>183</v>
      </c>
      <c r="BF43" s="1" t="s">
        <v>184</v>
      </c>
      <c r="BG43" s="1" t="s">
        <v>185</v>
      </c>
      <c r="BH43" s="1" t="s">
        <v>186</v>
      </c>
      <c r="BI43" s="1" t="s">
        <v>187</v>
      </c>
      <c r="BJ43" s="1" t="s">
        <v>75</v>
      </c>
      <c r="BK43" s="1" t="s">
        <v>64</v>
      </c>
      <c r="BL43" s="1" t="s">
        <v>271</v>
      </c>
      <c r="BM43" s="1" t="s">
        <v>75</v>
      </c>
      <c r="BN43" s="1" t="s">
        <v>390</v>
      </c>
      <c r="BO43" s="1" t="s">
        <v>391</v>
      </c>
      <c r="BP43" s="1" t="s">
        <v>392</v>
      </c>
      <c r="BQ43" s="1" t="s">
        <v>393</v>
      </c>
      <c r="BR43" s="1"/>
      <c r="BS43" s="1"/>
    </row>
    <row r="44" spans="1:71" x14ac:dyDescent="0.25">
      <c r="A44">
        <v>42</v>
      </c>
      <c r="B44" s="1">
        <v>8</v>
      </c>
      <c r="C44" t="s">
        <v>250</v>
      </c>
      <c r="G44" s="21" t="s">
        <v>477</v>
      </c>
      <c r="J44" s="1">
        <v>6.3</v>
      </c>
      <c r="K44" s="1">
        <v>26</v>
      </c>
      <c r="L44" s="1">
        <v>44</v>
      </c>
      <c r="M44" s="1">
        <v>71</v>
      </c>
      <c r="N44" s="1">
        <v>96</v>
      </c>
      <c r="O44" s="1">
        <v>1.2</v>
      </c>
      <c r="P44" s="1">
        <v>5.2</v>
      </c>
      <c r="Q44" s="1">
        <v>0.9</v>
      </c>
      <c r="R44" s="1">
        <v>0.2</v>
      </c>
      <c r="S44" s="1">
        <v>1.3</v>
      </c>
      <c r="T44" s="1">
        <v>65</v>
      </c>
      <c r="U44" s="1">
        <v>1.9</v>
      </c>
      <c r="V44" s="1">
        <v>-2.9</v>
      </c>
      <c r="W44" s="1">
        <v>-1.2</v>
      </c>
      <c r="X44" s="1">
        <v>-4.9000000000000004</v>
      </c>
      <c r="Y44" s="1">
        <v>-1.1000000000000001</v>
      </c>
      <c r="Z44" s="1">
        <v>97</v>
      </c>
      <c r="AA44" s="6">
        <v>0.66</v>
      </c>
      <c r="AB44" s="6">
        <v>0.53</v>
      </c>
      <c r="AC44" s="6">
        <v>0.66</v>
      </c>
      <c r="AD44" s="6">
        <v>0.66</v>
      </c>
      <c r="AE44" s="6">
        <v>0.67</v>
      </c>
      <c r="AF44" s="6">
        <v>0.59</v>
      </c>
      <c r="AG44" s="6">
        <v>0.48</v>
      </c>
      <c r="AH44" s="6">
        <v>0.55000000000000004</v>
      </c>
      <c r="AI44" s="6">
        <v>0.56000000000000005</v>
      </c>
      <c r="AJ44" s="6">
        <v>0.5</v>
      </c>
      <c r="AK44" s="6">
        <v>0.57999999999999996</v>
      </c>
      <c r="AL44" s="6">
        <v>0.75</v>
      </c>
      <c r="AM44" s="6">
        <v>0.37</v>
      </c>
      <c r="AN44" s="6">
        <v>0.57999999999999996</v>
      </c>
      <c r="AO44" s="6">
        <v>0.4</v>
      </c>
      <c r="AP44" s="6">
        <v>0.34</v>
      </c>
      <c r="AQ44" s="6">
        <v>0.6</v>
      </c>
      <c r="AR44" s="1" t="s">
        <v>252</v>
      </c>
      <c r="AS44" s="2">
        <v>120</v>
      </c>
      <c r="AT44" s="2">
        <v>104</v>
      </c>
      <c r="AU44" s="2">
        <v>115</v>
      </c>
      <c r="AV44" s="2">
        <v>90</v>
      </c>
      <c r="AW44" s="1" t="s">
        <v>394</v>
      </c>
      <c r="AX44" s="1" t="s">
        <v>250</v>
      </c>
      <c r="AY44" s="1" t="s">
        <v>62</v>
      </c>
      <c r="AZ44" s="22">
        <v>44334</v>
      </c>
      <c r="BA44" s="1">
        <v>15.5</v>
      </c>
      <c r="BB44" s="1">
        <v>100</v>
      </c>
      <c r="BC44" s="1">
        <v>100</v>
      </c>
      <c r="BD44" s="1" t="s">
        <v>197</v>
      </c>
      <c r="BE44" s="1" t="s">
        <v>198</v>
      </c>
      <c r="BF44" s="1" t="s">
        <v>199</v>
      </c>
      <c r="BG44" s="1" t="s">
        <v>200</v>
      </c>
      <c r="BH44" s="1" t="s">
        <v>64</v>
      </c>
      <c r="BI44" s="1" t="s">
        <v>201</v>
      </c>
      <c r="BJ44" s="1" t="s">
        <v>202</v>
      </c>
      <c r="BK44" s="1" t="s">
        <v>64</v>
      </c>
      <c r="BL44" s="1" t="s">
        <v>66</v>
      </c>
      <c r="BM44" s="1" t="s">
        <v>68</v>
      </c>
      <c r="BN44" s="1" t="s">
        <v>395</v>
      </c>
      <c r="BO44" s="1" t="s">
        <v>72</v>
      </c>
      <c r="BP44" s="1" t="s">
        <v>396</v>
      </c>
      <c r="BQ44" s="1" t="s">
        <v>397</v>
      </c>
      <c r="BR44" s="1"/>
      <c r="BS44" s="1"/>
    </row>
    <row r="45" spans="1:71" x14ac:dyDescent="0.25">
      <c r="A45">
        <v>43</v>
      </c>
      <c r="B45" s="1">
        <v>8</v>
      </c>
      <c r="C45" t="s">
        <v>251</v>
      </c>
      <c r="G45" s="21" t="s">
        <v>478</v>
      </c>
      <c r="J45" s="1">
        <v>5</v>
      </c>
      <c r="K45" s="1">
        <v>20</v>
      </c>
      <c r="L45" s="1">
        <v>39</v>
      </c>
      <c r="M45" s="1">
        <v>69</v>
      </c>
      <c r="N45" s="1">
        <v>90</v>
      </c>
      <c r="O45" s="1">
        <v>0.4</v>
      </c>
      <c r="P45" s="1">
        <v>5.8</v>
      </c>
      <c r="Q45" s="1">
        <v>0.4</v>
      </c>
      <c r="R45" s="1">
        <v>0.9</v>
      </c>
      <c r="S45" s="1">
        <v>1.9</v>
      </c>
      <c r="T45" s="1">
        <v>65</v>
      </c>
      <c r="U45" s="1">
        <v>4.5</v>
      </c>
      <c r="V45" s="1">
        <v>-3.9</v>
      </c>
      <c r="W45" s="1">
        <v>-2</v>
      </c>
      <c r="X45" s="1">
        <v>-6.1</v>
      </c>
      <c r="Y45" s="1">
        <v>-0.9</v>
      </c>
      <c r="Z45" s="1">
        <v>80</v>
      </c>
      <c r="AA45" s="6">
        <v>0.66</v>
      </c>
      <c r="AB45" s="6">
        <v>0.52</v>
      </c>
      <c r="AC45" s="6">
        <v>0.66</v>
      </c>
      <c r="AD45" s="6">
        <v>0.66</v>
      </c>
      <c r="AE45" s="6">
        <v>0.66</v>
      </c>
      <c r="AF45" s="6">
        <v>0.57999999999999996</v>
      </c>
      <c r="AG45" s="6">
        <v>0.49</v>
      </c>
      <c r="AH45" s="6">
        <v>0.55000000000000004</v>
      </c>
      <c r="AI45" s="6">
        <v>0.56000000000000005</v>
      </c>
      <c r="AJ45" s="6">
        <v>0.5</v>
      </c>
      <c r="AK45" s="6">
        <v>0.56999999999999995</v>
      </c>
      <c r="AL45" s="6">
        <v>0.75</v>
      </c>
      <c r="AM45" s="6">
        <v>0.37</v>
      </c>
      <c r="AN45" s="6">
        <v>0.57999999999999996</v>
      </c>
      <c r="AO45" s="6">
        <v>0.4</v>
      </c>
      <c r="AP45" s="6">
        <v>0.34</v>
      </c>
      <c r="AQ45" s="6">
        <v>0.59</v>
      </c>
      <c r="AR45" s="1" t="s">
        <v>252</v>
      </c>
      <c r="AS45" s="2">
        <v>139</v>
      </c>
      <c r="AT45" s="2">
        <v>126</v>
      </c>
      <c r="AU45" s="2">
        <v>121</v>
      </c>
      <c r="AV45" s="2">
        <v>88</v>
      </c>
      <c r="AW45" s="1" t="s">
        <v>398</v>
      </c>
      <c r="AX45" s="1" t="s">
        <v>251</v>
      </c>
      <c r="AY45" s="1" t="s">
        <v>62</v>
      </c>
      <c r="AZ45" s="22">
        <v>44332</v>
      </c>
      <c r="BA45" s="1">
        <v>15.5</v>
      </c>
      <c r="BB45" s="1">
        <v>100</v>
      </c>
      <c r="BC45" s="1">
        <v>100</v>
      </c>
      <c r="BD45" s="1" t="s">
        <v>197</v>
      </c>
      <c r="BE45" s="1" t="s">
        <v>198</v>
      </c>
      <c r="BF45" s="1" t="s">
        <v>199</v>
      </c>
      <c r="BG45" s="1" t="s">
        <v>200</v>
      </c>
      <c r="BH45" s="1" t="s">
        <v>64</v>
      </c>
      <c r="BI45" s="1" t="s">
        <v>201</v>
      </c>
      <c r="BJ45" s="1" t="s">
        <v>202</v>
      </c>
      <c r="BK45" s="1" t="s">
        <v>64</v>
      </c>
      <c r="BL45" s="1" t="s">
        <v>66</v>
      </c>
      <c r="BM45" s="1" t="s">
        <v>68</v>
      </c>
      <c r="BN45" s="1" t="s">
        <v>399</v>
      </c>
      <c r="BO45" s="1" t="s">
        <v>74</v>
      </c>
      <c r="BP45" s="1" t="s">
        <v>176</v>
      </c>
      <c r="BQ45" s="1" t="s">
        <v>172</v>
      </c>
      <c r="BR45" s="1"/>
      <c r="BS45" s="1"/>
    </row>
    <row r="46" spans="1:71" x14ac:dyDescent="0.25">
      <c r="J46" s="16">
        <f t="shared" ref="J46:Z46" si="0">SUM(J3:J45)</f>
        <v>199.70000000000005</v>
      </c>
      <c r="K46" s="16">
        <f t="shared" si="0"/>
        <v>985</v>
      </c>
      <c r="L46" s="16">
        <f t="shared" si="0"/>
        <v>1703</v>
      </c>
      <c r="M46" s="16">
        <f t="shared" si="0"/>
        <v>2901</v>
      </c>
      <c r="N46" s="16">
        <f t="shared" si="0"/>
        <v>4078</v>
      </c>
      <c r="O46" s="16">
        <f t="shared" si="0"/>
        <v>51.999999999999993</v>
      </c>
      <c r="P46" s="16">
        <f t="shared" si="0"/>
        <v>227.59999999999997</v>
      </c>
      <c r="Q46" s="16">
        <f t="shared" si="0"/>
        <v>47.399999999999984</v>
      </c>
      <c r="R46" s="16">
        <f t="shared" si="0"/>
        <v>39.699999999999996</v>
      </c>
      <c r="S46" s="16">
        <f t="shared" si="0"/>
        <v>50.400000000000006</v>
      </c>
      <c r="T46" s="16">
        <f t="shared" si="0"/>
        <v>2843</v>
      </c>
      <c r="U46" s="16">
        <f t="shared" si="0"/>
        <v>120.10000000000001</v>
      </c>
      <c r="V46" s="16">
        <f t="shared" si="0"/>
        <v>-106.70000000000003</v>
      </c>
      <c r="W46" s="16">
        <f t="shared" si="0"/>
        <v>-60.300000000000004</v>
      </c>
      <c r="X46" s="16">
        <f t="shared" si="0"/>
        <v>150.10000000000008</v>
      </c>
      <c r="Y46" s="16">
        <f t="shared" si="0"/>
        <v>68.300000000000011</v>
      </c>
      <c r="Z46" s="16">
        <f t="shared" si="0"/>
        <v>3361</v>
      </c>
      <c r="AA46" s="6"/>
      <c r="AB46" s="6"/>
      <c r="AC46" s="6"/>
      <c r="AD46" s="6"/>
      <c r="AE46" s="6"/>
      <c r="AF46" s="6"/>
      <c r="AG46" s="6"/>
      <c r="AH46" s="6"/>
      <c r="AI46" s="6"/>
      <c r="AJ46" s="6"/>
      <c r="AK46" s="6"/>
      <c r="AL46" s="6"/>
      <c r="AM46" s="6"/>
      <c r="AN46" s="6"/>
      <c r="AO46" s="6"/>
      <c r="AP46" s="6"/>
      <c r="AQ46" s="6"/>
      <c r="AS46" s="19">
        <f>SUM(AS3:AS45)</f>
        <v>6846</v>
      </c>
      <c r="AT46" s="19">
        <f>SUM(AT3:AT45)</f>
        <v>6169</v>
      </c>
      <c r="AU46" s="19">
        <f>SUM(AU3:AU45)</f>
        <v>7289</v>
      </c>
      <c r="AV46" s="19">
        <f>SUM(AV3:AV45)</f>
        <v>5519</v>
      </c>
      <c r="AZ46" s="12"/>
    </row>
    <row r="47" spans="1:71" x14ac:dyDescent="0.25">
      <c r="J47" s="17">
        <f>J46/43</f>
        <v>4.6441860465116287</v>
      </c>
      <c r="K47" s="18">
        <f t="shared" ref="K47:Y47" si="1">K46/43</f>
        <v>22.906976744186046</v>
      </c>
      <c r="L47" s="18">
        <f t="shared" si="1"/>
        <v>39.604651162790695</v>
      </c>
      <c r="M47" s="18">
        <f t="shared" si="1"/>
        <v>67.465116279069761</v>
      </c>
      <c r="N47" s="18">
        <f t="shared" si="1"/>
        <v>94.837209302325576</v>
      </c>
      <c r="O47" s="17">
        <f>O46/43</f>
        <v>1.2093023255813953</v>
      </c>
      <c r="P47" s="17">
        <f t="shared" si="1"/>
        <v>5.2930232558139529</v>
      </c>
      <c r="Q47" s="17">
        <f t="shared" si="1"/>
        <v>1.1023255813953485</v>
      </c>
      <c r="R47" s="17">
        <f t="shared" si="1"/>
        <v>0.92325581395348832</v>
      </c>
      <c r="S47" s="17">
        <f t="shared" si="1"/>
        <v>1.172093023255814</v>
      </c>
      <c r="T47" s="18">
        <f t="shared" si="1"/>
        <v>66.116279069767444</v>
      </c>
      <c r="U47" s="17">
        <f t="shared" si="1"/>
        <v>2.7930232558139538</v>
      </c>
      <c r="V47" s="17">
        <f t="shared" si="1"/>
        <v>-2.4813953488372102</v>
      </c>
      <c r="W47" s="17">
        <f t="shared" si="1"/>
        <v>-1.402325581395349</v>
      </c>
      <c r="X47" s="17">
        <f t="shared" si="1"/>
        <v>3.4906976744186067</v>
      </c>
      <c r="Y47" s="17">
        <f t="shared" si="1"/>
        <v>1.5883720930232561</v>
      </c>
      <c r="Z47" s="18">
        <f>Z46/43</f>
        <v>78.162790697674424</v>
      </c>
      <c r="AA47" s="6"/>
      <c r="AB47" s="6"/>
      <c r="AC47" s="6"/>
      <c r="AD47" s="6"/>
      <c r="AE47" s="6"/>
      <c r="AF47" s="6"/>
      <c r="AG47" s="6"/>
      <c r="AH47" s="6"/>
      <c r="AI47" s="6"/>
      <c r="AJ47" s="6"/>
      <c r="AK47" s="6"/>
      <c r="AL47" s="6"/>
      <c r="AM47" s="6"/>
      <c r="AN47" s="6"/>
      <c r="AO47" s="6"/>
      <c r="AP47" s="6"/>
      <c r="AQ47" s="6"/>
      <c r="AS47" s="19">
        <f>AS46/43</f>
        <v>159.2093023255814</v>
      </c>
      <c r="AT47" s="19">
        <f t="shared" ref="AT47:AV47" si="2">AT46/43</f>
        <v>143.46511627906978</v>
      </c>
      <c r="AU47" s="19">
        <f t="shared" si="2"/>
        <v>169.51162790697674</v>
      </c>
      <c r="AV47" s="19">
        <f t="shared" si="2"/>
        <v>128.34883720930233</v>
      </c>
      <c r="AZ47" s="12"/>
    </row>
    <row r="48" spans="1:71" x14ac:dyDescent="0.25">
      <c r="G48" s="1" t="s">
        <v>252</v>
      </c>
      <c r="H48" s="9"/>
      <c r="I48" s="9"/>
      <c r="J48" s="10">
        <v>4.0999999999999996</v>
      </c>
      <c r="K48" s="10">
        <v>17</v>
      </c>
      <c r="L48" s="10">
        <v>33</v>
      </c>
      <c r="M48" s="10">
        <v>55</v>
      </c>
      <c r="N48" s="10">
        <v>77</v>
      </c>
      <c r="O48" s="10">
        <v>1</v>
      </c>
      <c r="P48" s="10">
        <v>3.8</v>
      </c>
      <c r="Q48" s="10">
        <v>0.8</v>
      </c>
      <c r="R48" s="10">
        <v>0.6</v>
      </c>
      <c r="S48" s="10">
        <v>0.8</v>
      </c>
      <c r="T48" s="10">
        <v>51</v>
      </c>
      <c r="U48" s="14">
        <v>2.1</v>
      </c>
      <c r="V48" s="14">
        <v>-3</v>
      </c>
      <c r="W48" s="14">
        <v>-0.6</v>
      </c>
      <c r="X48" s="14">
        <v>2.5</v>
      </c>
      <c r="Y48" s="14">
        <v>2.1</v>
      </c>
      <c r="Z48" s="15">
        <v>66</v>
      </c>
      <c r="AS48" s="20">
        <v>132</v>
      </c>
      <c r="AT48" s="20">
        <v>119</v>
      </c>
      <c r="AU48" s="20">
        <v>134</v>
      </c>
      <c r="AV48" s="20">
        <v>99</v>
      </c>
    </row>
    <row r="54" spans="1:72" s="1" customFormat="1" x14ac:dyDescent="0.25">
      <c r="A54" s="1" t="s">
        <v>400</v>
      </c>
      <c r="C54" s="1" t="s">
        <v>401</v>
      </c>
      <c r="G54" s="35" t="s">
        <v>434</v>
      </c>
      <c r="J54" s="1">
        <v>-0.2</v>
      </c>
      <c r="K54" s="1">
        <v>26</v>
      </c>
      <c r="L54" s="1">
        <v>36</v>
      </c>
      <c r="M54" s="1">
        <v>62</v>
      </c>
      <c r="N54" s="1">
        <v>83</v>
      </c>
      <c r="O54" s="1">
        <v>2.1</v>
      </c>
      <c r="P54" s="1">
        <v>6.8</v>
      </c>
      <c r="Q54" s="1">
        <v>2.4</v>
      </c>
      <c r="R54" s="1">
        <v>1.7</v>
      </c>
      <c r="S54" s="1">
        <v>1.2</v>
      </c>
      <c r="T54" s="1">
        <v>72</v>
      </c>
      <c r="U54" s="1">
        <v>2.9</v>
      </c>
      <c r="V54" s="1">
        <v>-2.9</v>
      </c>
      <c r="W54" s="1">
        <v>-3</v>
      </c>
      <c r="X54" s="1">
        <v>16.100000000000001</v>
      </c>
      <c r="Y54" s="1">
        <v>8</v>
      </c>
      <c r="Z54" s="1">
        <v>40</v>
      </c>
      <c r="AA54" s="6">
        <v>0.92</v>
      </c>
      <c r="AB54" s="6">
        <v>0.66</v>
      </c>
      <c r="AC54" s="6">
        <v>0.91</v>
      </c>
      <c r="AD54" s="6">
        <v>0.91</v>
      </c>
      <c r="AE54" s="6">
        <v>0.88</v>
      </c>
      <c r="AF54" s="6">
        <v>0.78</v>
      </c>
      <c r="AG54" s="6">
        <v>0.69</v>
      </c>
      <c r="AH54" s="6">
        <v>0.73</v>
      </c>
      <c r="AI54" s="6">
        <v>0.75</v>
      </c>
      <c r="AJ54" s="6">
        <v>0.69</v>
      </c>
      <c r="AK54" s="6">
        <v>0.77</v>
      </c>
      <c r="AL54" s="6">
        <v>0.93</v>
      </c>
      <c r="AM54" s="6">
        <v>0.45</v>
      </c>
      <c r="AN54" s="6">
        <v>0.88</v>
      </c>
      <c r="AO54" s="6">
        <v>0.71</v>
      </c>
      <c r="AP54" s="6">
        <v>0.56000000000000005</v>
      </c>
      <c r="AQ54" s="6">
        <v>0.79</v>
      </c>
      <c r="AR54" s="1" t="s">
        <v>252</v>
      </c>
      <c r="AS54" s="2">
        <v>194</v>
      </c>
      <c r="AT54" s="2">
        <v>186</v>
      </c>
      <c r="AU54" s="2">
        <v>232</v>
      </c>
      <c r="AV54" s="2">
        <v>180</v>
      </c>
      <c r="AW54" s="1" t="s">
        <v>185</v>
      </c>
      <c r="AX54" s="1" t="s">
        <v>401</v>
      </c>
      <c r="AY54" s="1" t="s">
        <v>62</v>
      </c>
      <c r="AZ54" s="22">
        <v>42602</v>
      </c>
      <c r="BB54" s="1">
        <v>100</v>
      </c>
      <c r="BC54" s="1">
        <v>100</v>
      </c>
      <c r="BD54" s="1" t="s">
        <v>402</v>
      </c>
      <c r="BE54" s="1" t="s">
        <v>182</v>
      </c>
      <c r="BF54" s="1" t="s">
        <v>403</v>
      </c>
      <c r="BG54" s="1" t="s">
        <v>183</v>
      </c>
      <c r="BH54" s="1" t="s">
        <v>404</v>
      </c>
      <c r="BI54" s="1" t="s">
        <v>184</v>
      </c>
      <c r="BJ54" s="1" t="s">
        <v>405</v>
      </c>
      <c r="BK54" s="1" t="s">
        <v>406</v>
      </c>
      <c r="BL54" s="1" t="s">
        <v>186</v>
      </c>
      <c r="BM54" s="1" t="s">
        <v>407</v>
      </c>
      <c r="BN54" s="1" t="s">
        <v>187</v>
      </c>
      <c r="BO54" s="1" t="s">
        <v>356</v>
      </c>
      <c r="BP54" s="1" t="s">
        <v>75</v>
      </c>
      <c r="BQ54" s="1" t="s">
        <v>71</v>
      </c>
    </row>
    <row r="55" spans="1:72" s="1" customFormat="1" x14ac:dyDescent="0.25">
      <c r="A55" s="1" t="s">
        <v>400</v>
      </c>
      <c r="C55" s="1" t="s">
        <v>415</v>
      </c>
      <c r="G55" s="35" t="s">
        <v>435</v>
      </c>
      <c r="J55" s="1">
        <v>8.3000000000000007</v>
      </c>
      <c r="K55" s="1">
        <v>26</v>
      </c>
      <c r="L55" s="1">
        <v>46</v>
      </c>
      <c r="M55" s="1">
        <v>78</v>
      </c>
      <c r="N55" s="1">
        <v>111</v>
      </c>
      <c r="O55" s="1">
        <v>0.4</v>
      </c>
      <c r="P55" s="1">
        <v>5.0999999999999996</v>
      </c>
      <c r="Q55" s="1">
        <v>0.5</v>
      </c>
      <c r="R55" s="1">
        <v>1.1000000000000001</v>
      </c>
      <c r="S55" s="1">
        <v>1.1000000000000001</v>
      </c>
      <c r="T55" s="1">
        <v>67</v>
      </c>
      <c r="U55" s="1">
        <v>4.8</v>
      </c>
      <c r="V55" s="1">
        <v>-3.6</v>
      </c>
      <c r="W55" s="1">
        <v>-1.4</v>
      </c>
      <c r="X55" s="1">
        <v>-8.6</v>
      </c>
      <c r="Y55" s="1">
        <v>-1.7</v>
      </c>
      <c r="Z55" s="1">
        <v>109</v>
      </c>
      <c r="AA55" s="6">
        <v>0.86</v>
      </c>
      <c r="AB55" s="6">
        <v>0.63</v>
      </c>
      <c r="AC55" s="6">
        <v>0.87</v>
      </c>
      <c r="AD55" s="6">
        <v>0.86</v>
      </c>
      <c r="AE55" s="6">
        <v>0.83</v>
      </c>
      <c r="AF55" s="6">
        <v>0.75</v>
      </c>
      <c r="AG55" s="6">
        <v>0.67</v>
      </c>
      <c r="AH55" s="6">
        <v>0.71</v>
      </c>
      <c r="AI55" s="6">
        <v>0.73</v>
      </c>
      <c r="AJ55" s="6">
        <v>0.67</v>
      </c>
      <c r="AK55" s="6">
        <v>0.74</v>
      </c>
      <c r="AL55" s="6">
        <v>0.89</v>
      </c>
      <c r="AM55" s="6">
        <v>0.53</v>
      </c>
      <c r="AN55" s="6">
        <v>0.75</v>
      </c>
      <c r="AO55" s="6">
        <v>0.63</v>
      </c>
      <c r="AP55" s="6">
        <v>0.52</v>
      </c>
      <c r="AQ55" s="6">
        <v>0.74</v>
      </c>
      <c r="AR55" s="1" t="s">
        <v>252</v>
      </c>
      <c r="AS55" s="2">
        <v>136</v>
      </c>
      <c r="AT55" s="2">
        <v>110</v>
      </c>
      <c r="AU55" s="2">
        <v>119</v>
      </c>
      <c r="AV55" s="2">
        <v>90</v>
      </c>
      <c r="AW55" s="1" t="s">
        <v>200</v>
      </c>
      <c r="AX55" s="1" t="s">
        <v>415</v>
      </c>
      <c r="AY55" s="1" t="s">
        <v>62</v>
      </c>
      <c r="AZ55" s="22">
        <v>42980</v>
      </c>
      <c r="BB55" s="1">
        <v>100</v>
      </c>
      <c r="BC55" s="1">
        <v>100</v>
      </c>
      <c r="BD55" s="1" t="s">
        <v>409</v>
      </c>
      <c r="BE55" s="1" t="s">
        <v>197</v>
      </c>
      <c r="BF55" s="1" t="s">
        <v>410</v>
      </c>
      <c r="BG55" s="1" t="s">
        <v>198</v>
      </c>
      <c r="BH55" s="1" t="s">
        <v>411</v>
      </c>
      <c r="BI55" s="1" t="s">
        <v>199</v>
      </c>
      <c r="BJ55" s="1" t="s">
        <v>412</v>
      </c>
      <c r="BK55" s="1" t="s">
        <v>63</v>
      </c>
      <c r="BL55" s="1" t="s">
        <v>64</v>
      </c>
      <c r="BM55" s="1" t="s">
        <v>65</v>
      </c>
      <c r="BN55" s="1" t="s">
        <v>201</v>
      </c>
      <c r="BO55" s="1" t="s">
        <v>261</v>
      </c>
      <c r="BP55" s="1" t="s">
        <v>202</v>
      </c>
      <c r="BQ55" s="1" t="s">
        <v>416</v>
      </c>
    </row>
    <row r="56" spans="1:72" s="1" customFormat="1" x14ac:dyDescent="0.25">
      <c r="A56" s="1" t="s">
        <v>400</v>
      </c>
      <c r="C56" s="1" t="s">
        <v>408</v>
      </c>
      <c r="G56" s="35" t="s">
        <v>436</v>
      </c>
      <c r="J56" s="1">
        <v>4.5999999999999996</v>
      </c>
      <c r="K56" s="1">
        <v>29</v>
      </c>
      <c r="L56" s="1">
        <v>40</v>
      </c>
      <c r="M56" s="1">
        <v>77</v>
      </c>
      <c r="N56" s="1">
        <v>104</v>
      </c>
      <c r="O56" s="1">
        <v>1</v>
      </c>
      <c r="P56" s="1">
        <v>5.7</v>
      </c>
      <c r="Q56" s="1">
        <v>0.9</v>
      </c>
      <c r="R56" s="1">
        <v>1.8</v>
      </c>
      <c r="S56" s="1">
        <v>0.6</v>
      </c>
      <c r="T56" s="1">
        <v>72</v>
      </c>
      <c r="U56" s="1">
        <v>3</v>
      </c>
      <c r="V56" s="1">
        <v>-2.8</v>
      </c>
      <c r="W56" s="1">
        <v>-1.4</v>
      </c>
      <c r="X56" s="1">
        <v>2.2000000000000002</v>
      </c>
      <c r="Y56" s="1">
        <v>0.3</v>
      </c>
      <c r="Z56" s="1">
        <v>99</v>
      </c>
      <c r="AA56" s="6">
        <v>0.94</v>
      </c>
      <c r="AB56" s="6">
        <v>0.62</v>
      </c>
      <c r="AC56" s="6">
        <v>0.88</v>
      </c>
      <c r="AD56" s="6">
        <v>0.87</v>
      </c>
      <c r="AE56" s="6">
        <v>0.89</v>
      </c>
      <c r="AF56" s="6">
        <v>0.75</v>
      </c>
      <c r="AG56" s="6">
        <v>0.66</v>
      </c>
      <c r="AH56" s="6">
        <v>0.7</v>
      </c>
      <c r="AI56" s="6">
        <v>0.73</v>
      </c>
      <c r="AJ56" s="6">
        <v>0.67</v>
      </c>
      <c r="AK56" s="6">
        <v>0.76</v>
      </c>
      <c r="AL56" s="6">
        <v>0.87</v>
      </c>
      <c r="AM56" s="6">
        <v>0.53</v>
      </c>
      <c r="AN56" s="6">
        <v>0.93</v>
      </c>
      <c r="AO56" s="6">
        <v>0.71</v>
      </c>
      <c r="AP56" s="6">
        <v>0.55000000000000004</v>
      </c>
      <c r="AQ56" s="6">
        <v>0.78</v>
      </c>
      <c r="AR56" s="1" t="s">
        <v>252</v>
      </c>
      <c r="AS56" s="2">
        <v>159</v>
      </c>
      <c r="AT56" s="2">
        <v>137</v>
      </c>
      <c r="AU56" s="2">
        <v>170</v>
      </c>
      <c r="AV56" s="2">
        <v>137</v>
      </c>
      <c r="AW56" s="1" t="s">
        <v>254</v>
      </c>
      <c r="AX56" s="1" t="s">
        <v>408</v>
      </c>
      <c r="AY56" s="1" t="s">
        <v>62</v>
      </c>
      <c r="AZ56" s="22">
        <v>42983</v>
      </c>
      <c r="BB56" s="1">
        <v>100</v>
      </c>
      <c r="BC56" s="1">
        <v>100</v>
      </c>
      <c r="BD56" s="1" t="s">
        <v>409</v>
      </c>
      <c r="BE56" s="1" t="s">
        <v>197</v>
      </c>
      <c r="BF56" s="1" t="s">
        <v>410</v>
      </c>
      <c r="BG56" s="1" t="s">
        <v>198</v>
      </c>
      <c r="BH56" s="1" t="s">
        <v>411</v>
      </c>
      <c r="BI56" s="1" t="s">
        <v>199</v>
      </c>
      <c r="BJ56" s="1" t="s">
        <v>412</v>
      </c>
      <c r="BK56" s="1" t="s">
        <v>63</v>
      </c>
      <c r="BL56" s="1" t="s">
        <v>64</v>
      </c>
      <c r="BM56" s="1" t="s">
        <v>65</v>
      </c>
      <c r="BN56" s="1" t="s">
        <v>255</v>
      </c>
      <c r="BO56" s="1" t="s">
        <v>413</v>
      </c>
      <c r="BP56" s="1" t="s">
        <v>256</v>
      </c>
      <c r="BQ56" s="1" t="s">
        <v>414</v>
      </c>
    </row>
    <row r="57" spans="1:72" s="1" customFormat="1" x14ac:dyDescent="0.25">
      <c r="A57" s="1" t="s">
        <v>400</v>
      </c>
      <c r="C57" s="1" t="s">
        <v>417</v>
      </c>
      <c r="G57" s="35" t="s">
        <v>437</v>
      </c>
      <c r="J57" s="1">
        <v>4.9000000000000004</v>
      </c>
      <c r="K57" s="1">
        <v>21</v>
      </c>
      <c r="L57" s="1">
        <v>37</v>
      </c>
      <c r="M57" s="1">
        <v>61</v>
      </c>
      <c r="N57" s="1">
        <v>91</v>
      </c>
      <c r="O57" s="1">
        <v>2.5</v>
      </c>
      <c r="P57" s="1">
        <v>6.8</v>
      </c>
      <c r="Q57" s="1">
        <v>1.2</v>
      </c>
      <c r="R57" s="1">
        <v>0.5</v>
      </c>
      <c r="S57" s="1">
        <v>1.6</v>
      </c>
      <c r="T57" s="1">
        <v>64</v>
      </c>
      <c r="U57" s="1">
        <v>1.7</v>
      </c>
      <c r="V57" s="1">
        <v>-1.2</v>
      </c>
      <c r="W57" s="1">
        <v>-2.7</v>
      </c>
      <c r="X57" s="1">
        <v>-2.7</v>
      </c>
      <c r="Y57" s="1">
        <v>-1.8</v>
      </c>
      <c r="Z57" s="1">
        <v>70</v>
      </c>
      <c r="AA57" s="6">
        <v>0.78</v>
      </c>
      <c r="AB57" s="6">
        <v>0.56000000000000005</v>
      </c>
      <c r="AC57" s="6">
        <v>0.8</v>
      </c>
      <c r="AD57" s="6">
        <v>0.81</v>
      </c>
      <c r="AE57" s="6">
        <v>0.79</v>
      </c>
      <c r="AF57" s="6">
        <v>0.71</v>
      </c>
      <c r="AG57" s="6">
        <v>0.61</v>
      </c>
      <c r="AH57" s="6">
        <v>0.66</v>
      </c>
      <c r="AI57" s="6">
        <v>0.69</v>
      </c>
      <c r="AJ57" s="6">
        <v>0.63</v>
      </c>
      <c r="AK57" s="6">
        <v>0.69</v>
      </c>
      <c r="AL57" s="6">
        <v>0.85</v>
      </c>
      <c r="AM57" s="6">
        <v>0.43</v>
      </c>
      <c r="AN57" s="6">
        <v>0.57999999999999996</v>
      </c>
      <c r="AO57" s="6">
        <v>0.48</v>
      </c>
      <c r="AP57" s="6">
        <v>0.39</v>
      </c>
      <c r="AQ57" s="6">
        <v>0.7</v>
      </c>
      <c r="AR57" s="1" t="s">
        <v>252</v>
      </c>
      <c r="AS57" s="2">
        <v>142</v>
      </c>
      <c r="AT57" s="2">
        <v>131</v>
      </c>
      <c r="AU57" s="2">
        <v>139</v>
      </c>
      <c r="AV57" s="2">
        <v>100</v>
      </c>
      <c r="AW57" s="1" t="s">
        <v>349</v>
      </c>
      <c r="AX57" s="1" t="s">
        <v>417</v>
      </c>
      <c r="AY57" s="1" t="s">
        <v>62</v>
      </c>
      <c r="AZ57" s="22">
        <v>43222</v>
      </c>
      <c r="BB57" s="1">
        <v>100</v>
      </c>
      <c r="BC57" s="1">
        <v>100</v>
      </c>
      <c r="BD57" s="1" t="s">
        <v>418</v>
      </c>
      <c r="BE57" s="1" t="s">
        <v>346</v>
      </c>
      <c r="BF57" s="1" t="s">
        <v>419</v>
      </c>
      <c r="BG57" s="1" t="s">
        <v>347</v>
      </c>
      <c r="BH57" s="1" t="s">
        <v>356</v>
      </c>
      <c r="BI57" s="1" t="s">
        <v>348</v>
      </c>
      <c r="BJ57" s="1" t="s">
        <v>420</v>
      </c>
      <c r="BK57" s="1" t="s">
        <v>406</v>
      </c>
      <c r="BL57" s="1" t="s">
        <v>186</v>
      </c>
      <c r="BM57" s="1" t="s">
        <v>407</v>
      </c>
      <c r="BN57" s="1" t="s">
        <v>350</v>
      </c>
      <c r="BO57" s="1" t="s">
        <v>421</v>
      </c>
      <c r="BP57" s="1" t="s">
        <v>351</v>
      </c>
      <c r="BQ57" s="1" t="s">
        <v>422</v>
      </c>
    </row>
    <row r="58" spans="1:72" s="1" customFormat="1" x14ac:dyDescent="0.25">
      <c r="A58" s="1" t="s">
        <v>400</v>
      </c>
      <c r="C58" s="1" t="s">
        <v>423</v>
      </c>
      <c r="G58" s="35" t="s">
        <v>438</v>
      </c>
      <c r="J58" s="1">
        <v>7.7</v>
      </c>
      <c r="K58" s="1">
        <v>16</v>
      </c>
      <c r="L58" s="1">
        <v>42</v>
      </c>
      <c r="M58" s="1">
        <v>61</v>
      </c>
      <c r="N58" s="1">
        <v>90</v>
      </c>
      <c r="O58" s="1">
        <v>0</v>
      </c>
      <c r="P58" s="1">
        <v>8.1</v>
      </c>
      <c r="Q58" s="1">
        <v>0.8</v>
      </c>
      <c r="R58" s="1">
        <v>1.5</v>
      </c>
      <c r="S58" s="1">
        <v>2.2999999999999998</v>
      </c>
      <c r="T58" s="1">
        <v>58</v>
      </c>
      <c r="U58" s="1">
        <v>2.4</v>
      </c>
      <c r="V58" s="1">
        <v>-1.3</v>
      </c>
      <c r="W58" s="1">
        <v>-2.5</v>
      </c>
      <c r="X58" s="1">
        <v>-15.5</v>
      </c>
      <c r="Y58" s="1">
        <v>-4.2</v>
      </c>
      <c r="Z58" s="1">
        <v>77</v>
      </c>
      <c r="AA58" s="6">
        <v>0.98</v>
      </c>
      <c r="AB58" s="6">
        <v>0.9</v>
      </c>
      <c r="AC58" s="6">
        <v>0.96</v>
      </c>
      <c r="AD58" s="6">
        <v>0.96</v>
      </c>
      <c r="AE58" s="6">
        <v>0.96</v>
      </c>
      <c r="AF58" s="6">
        <v>0.9</v>
      </c>
      <c r="AG58" s="6">
        <v>0.86</v>
      </c>
      <c r="AH58" s="6">
        <v>0.88</v>
      </c>
      <c r="AI58" s="6">
        <v>0.9</v>
      </c>
      <c r="AJ58" s="6">
        <v>0.84</v>
      </c>
      <c r="AK58" s="6">
        <v>0.91</v>
      </c>
      <c r="AL58" s="6">
        <v>0.96</v>
      </c>
      <c r="AM58" s="6">
        <v>0.65</v>
      </c>
      <c r="AN58" s="6">
        <v>0.96</v>
      </c>
      <c r="AO58" s="6">
        <v>0.9</v>
      </c>
      <c r="AP58" s="6">
        <v>0.8</v>
      </c>
      <c r="AQ58" s="6">
        <v>0.92</v>
      </c>
      <c r="AR58" s="1" t="s">
        <v>252</v>
      </c>
      <c r="AS58" s="2">
        <v>104</v>
      </c>
      <c r="AT58" s="2">
        <v>87</v>
      </c>
      <c r="AU58" s="2">
        <v>70</v>
      </c>
      <c r="AV58" s="2">
        <v>46</v>
      </c>
      <c r="AW58" s="1" t="s">
        <v>260</v>
      </c>
      <c r="AX58" s="1" t="s">
        <v>423</v>
      </c>
      <c r="AY58" s="1" t="s">
        <v>62</v>
      </c>
      <c r="AZ58" s="22">
        <v>41875</v>
      </c>
      <c r="BB58" s="1">
        <v>100</v>
      </c>
      <c r="BC58" s="1">
        <v>100</v>
      </c>
      <c r="BD58" s="1" t="s">
        <v>424</v>
      </c>
      <c r="BE58" s="1" t="s">
        <v>63</v>
      </c>
      <c r="BF58" s="1" t="s">
        <v>425</v>
      </c>
      <c r="BG58" s="1" t="s">
        <v>64</v>
      </c>
      <c r="BH58" s="1" t="s">
        <v>426</v>
      </c>
      <c r="BI58" s="1" t="s">
        <v>65</v>
      </c>
      <c r="BJ58" s="1" t="s">
        <v>427</v>
      </c>
      <c r="BK58" s="1" t="s">
        <v>428</v>
      </c>
      <c r="BL58" s="1" t="s">
        <v>261</v>
      </c>
      <c r="BM58" s="1" t="s">
        <v>429</v>
      </c>
      <c r="BN58" s="1" t="s">
        <v>262</v>
      </c>
      <c r="BO58" s="1" t="s">
        <v>430</v>
      </c>
      <c r="BP58" s="1" t="s">
        <v>263</v>
      </c>
      <c r="BQ58" s="1" t="s">
        <v>431</v>
      </c>
    </row>
    <row r="59" spans="1:72" x14ac:dyDescent="0.25">
      <c r="A59" s="1" t="s">
        <v>433</v>
      </c>
      <c r="C59" s="1" t="s">
        <v>432</v>
      </c>
      <c r="G59" s="35" t="s">
        <v>439</v>
      </c>
      <c r="J59" s="1">
        <v>1.3</v>
      </c>
      <c r="K59" s="1">
        <v>21</v>
      </c>
      <c r="L59" s="1">
        <v>45</v>
      </c>
      <c r="M59" s="1">
        <v>73</v>
      </c>
      <c r="N59" s="1">
        <v>98</v>
      </c>
      <c r="O59" s="1">
        <v>1.7</v>
      </c>
      <c r="P59" s="1">
        <v>8.8000000000000007</v>
      </c>
      <c r="Q59" s="1">
        <v>1.1000000000000001</v>
      </c>
      <c r="R59" s="1">
        <v>1.9</v>
      </c>
      <c r="S59" s="1">
        <v>2.1</v>
      </c>
      <c r="T59" s="1">
        <v>86</v>
      </c>
      <c r="U59" s="1">
        <v>2.5</v>
      </c>
      <c r="V59" s="1">
        <v>-1.1000000000000001</v>
      </c>
      <c r="W59" s="1">
        <v>-4.2</v>
      </c>
      <c r="X59" s="1">
        <v>6.8</v>
      </c>
      <c r="Y59" s="1">
        <v>4.9000000000000004</v>
      </c>
      <c r="Z59" s="1">
        <v>70</v>
      </c>
      <c r="AA59" s="6">
        <v>0.72</v>
      </c>
      <c r="AB59" s="6">
        <v>0.57999999999999996</v>
      </c>
      <c r="AC59" s="6">
        <v>0.68</v>
      </c>
      <c r="AD59" s="6">
        <v>0.68</v>
      </c>
      <c r="AE59" s="6">
        <v>0.69</v>
      </c>
      <c r="AF59" s="6">
        <v>0.6</v>
      </c>
      <c r="AG59" s="6">
        <v>0.51</v>
      </c>
      <c r="AH59" s="6">
        <v>0.56000000000000005</v>
      </c>
      <c r="AI59" s="6">
        <v>0.56000000000000005</v>
      </c>
      <c r="AJ59" s="6">
        <v>0.52</v>
      </c>
      <c r="AK59" s="6">
        <v>0.59</v>
      </c>
      <c r="AL59" s="6">
        <v>0.78</v>
      </c>
      <c r="AM59" s="6">
        <v>0.36</v>
      </c>
      <c r="AN59" s="6">
        <v>0.6</v>
      </c>
      <c r="AO59" s="6">
        <v>0.45</v>
      </c>
      <c r="AP59" s="6">
        <v>0.37</v>
      </c>
      <c r="AQ59" s="6">
        <v>0.62</v>
      </c>
      <c r="AR59" s="1" t="s">
        <v>252</v>
      </c>
      <c r="AS59" s="2">
        <v>207</v>
      </c>
      <c r="AT59" s="2">
        <v>207</v>
      </c>
      <c r="AU59" s="2">
        <v>224</v>
      </c>
      <c r="AV59" s="2">
        <v>169</v>
      </c>
      <c r="AW59" s="1" t="s">
        <v>479</v>
      </c>
      <c r="AX59" s="1" t="s">
        <v>432</v>
      </c>
      <c r="AY59" s="1" t="s">
        <v>62</v>
      </c>
      <c r="AZ59" s="22">
        <v>43711</v>
      </c>
      <c r="BB59" s="1">
        <v>100</v>
      </c>
      <c r="BC59" s="1">
        <v>100</v>
      </c>
      <c r="BD59" s="1" t="s">
        <v>480</v>
      </c>
      <c r="BE59" s="1" t="s">
        <v>179</v>
      </c>
      <c r="BF59" s="1" t="s">
        <v>481</v>
      </c>
      <c r="BG59" s="1" t="s">
        <v>482</v>
      </c>
      <c r="BH59" s="1" t="s">
        <v>483</v>
      </c>
      <c r="BI59" s="1" t="s">
        <v>484</v>
      </c>
      <c r="BJ59" s="1" t="s">
        <v>485</v>
      </c>
      <c r="BK59" s="1" t="s">
        <v>418</v>
      </c>
      <c r="BL59" s="1" t="s">
        <v>486</v>
      </c>
      <c r="BM59" s="1" t="s">
        <v>487</v>
      </c>
      <c r="BN59" s="1" t="s">
        <v>488</v>
      </c>
      <c r="BO59" s="1" t="s">
        <v>64</v>
      </c>
      <c r="BP59" s="1" t="s">
        <v>489</v>
      </c>
      <c r="BQ59" s="1" t="s">
        <v>490</v>
      </c>
      <c r="BR59" s="1"/>
      <c r="BS59" s="1"/>
      <c r="BT59" s="1"/>
    </row>
  </sheetData>
  <dataValidations count="1">
    <dataValidation type="date" allowBlank="1" showInputMessage="1" showErrorMessage="1" sqref="AZ2" xr:uid="{00000000-0002-0000-0000-000000000000}">
      <formula1>367</formula1>
      <formula2>72686</formula2>
    </dataValidation>
  </dataValidation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Jarrah Sale Extract (004)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dc:creator>
  <cp:lastModifiedBy>Jarrah Cattle</cp:lastModifiedBy>
  <dcterms:created xsi:type="dcterms:W3CDTF">2020-07-02T23:50:22Z</dcterms:created>
  <dcterms:modified xsi:type="dcterms:W3CDTF">2022-07-07T00:57:27Z</dcterms:modified>
</cp:coreProperties>
</file>