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di\Dropbox\Farm Management\Stud\Ram Sale\2022\"/>
    </mc:Choice>
  </mc:AlternateContent>
  <xr:revisionPtr revIDLastSave="0" documentId="8_{2125E44D-E823-447B-ADB5-AD5BE198FA80}" xr6:coauthVersionLast="47" xr6:coauthVersionMax="47" xr10:uidLastSave="{00000000-0000-0000-0000-000000000000}"/>
  <bookViews>
    <workbookView xWindow="-110" yWindow="-110" windowWidth="19420" windowHeight="10300" activeTab="1" xr2:uid="{72842642-C2F7-4BED-A858-478B61E8A54E}"/>
  </bookViews>
  <sheets>
    <sheet name="Poll Merino" sheetId="4" r:id="rId1"/>
    <sheet name="Border Leiceste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" l="1"/>
  <c r="F24" i="5"/>
  <c r="G24" i="5"/>
  <c r="H24" i="5"/>
  <c r="I24" i="5"/>
  <c r="D24" i="5"/>
  <c r="D56" i="4"/>
  <c r="E56" i="4"/>
  <c r="F56" i="4"/>
  <c r="G56" i="4"/>
  <c r="H56" i="4"/>
  <c r="N56" i="4"/>
  <c r="M56" i="4"/>
  <c r="L56" i="4"/>
  <c r="K56" i="4"/>
  <c r="J56" i="4"/>
  <c r="I56" i="4"/>
</calcChain>
</file>

<file path=xl/sharedStrings.xml><?xml version="1.0" encoding="utf-8"?>
<sst xmlns="http://schemas.openxmlformats.org/spreadsheetml/2006/main" count="943" uniqueCount="651">
  <si>
    <t>Tag</t>
  </si>
  <si>
    <t>SD</t>
  </si>
  <si>
    <t>CV</t>
  </si>
  <si>
    <t>Sire</t>
  </si>
  <si>
    <t>MP+</t>
  </si>
  <si>
    <t>DP+</t>
  </si>
  <si>
    <t>Lot 1</t>
  </si>
  <si>
    <t>Lot 2</t>
  </si>
  <si>
    <t>Lot 3</t>
  </si>
  <si>
    <t>Lot 4</t>
  </si>
  <si>
    <t>Lot</t>
  </si>
  <si>
    <t>GFW</t>
  </si>
  <si>
    <t>FD</t>
  </si>
  <si>
    <t>CF</t>
  </si>
  <si>
    <t>PEMD</t>
  </si>
  <si>
    <t>PFAT</t>
  </si>
  <si>
    <t>WWT</t>
  </si>
  <si>
    <t>PWT</t>
  </si>
  <si>
    <t>YWT</t>
  </si>
  <si>
    <t>Dam Sire</t>
  </si>
  <si>
    <t>Rear type</t>
  </si>
  <si>
    <t>FP+</t>
  </si>
  <si>
    <t>YCFW</t>
  </si>
  <si>
    <t>EBWR</t>
  </si>
  <si>
    <t>21-0018</t>
  </si>
  <si>
    <t>18-0006</t>
  </si>
  <si>
    <t>10-0058</t>
  </si>
  <si>
    <t>Single</t>
  </si>
  <si>
    <t>149.24</t>
  </si>
  <si>
    <t>149.50</t>
  </si>
  <si>
    <t>129.37</t>
  </si>
  <si>
    <t>7.30</t>
  </si>
  <si>
    <t>16.39</t>
  </si>
  <si>
    <t>-0.54</t>
  </si>
  <si>
    <t>-0.83</t>
  </si>
  <si>
    <t>-0.11</t>
  </si>
  <si>
    <t>5.66</t>
  </si>
  <si>
    <t>-0.37</t>
  </si>
  <si>
    <t>21-0082</t>
  </si>
  <si>
    <t>MY160033</t>
  </si>
  <si>
    <t>06-0024</t>
  </si>
  <si>
    <t>145.20</t>
  </si>
  <si>
    <t>150.43</t>
  </si>
  <si>
    <t>134.59</t>
  </si>
  <si>
    <t>4.60</t>
  </si>
  <si>
    <t>6.36</t>
  </si>
  <si>
    <t>-0.08</t>
  </si>
  <si>
    <t>0.12</t>
  </si>
  <si>
    <t>0.05</t>
  </si>
  <si>
    <t>2.14</t>
  </si>
  <si>
    <t>21-0308</t>
  </si>
  <si>
    <t>MY190001</t>
  </si>
  <si>
    <t>14-0037</t>
  </si>
  <si>
    <t>146.48</t>
  </si>
  <si>
    <t>149.82</t>
  </si>
  <si>
    <t>129.97</t>
  </si>
  <si>
    <t>3.71</t>
  </si>
  <si>
    <t>15.61</t>
  </si>
  <si>
    <t>-0.20</t>
  </si>
  <si>
    <t>-0.02</t>
  </si>
  <si>
    <t>3.48</t>
  </si>
  <si>
    <t>21-0001</t>
  </si>
  <si>
    <t>165.92</t>
  </si>
  <si>
    <t>173.29</t>
  </si>
  <si>
    <t>146.07</t>
  </si>
  <si>
    <t>5.56</t>
  </si>
  <si>
    <t>25.01</t>
  </si>
  <si>
    <t>-0.62</t>
  </si>
  <si>
    <t>0.67</t>
  </si>
  <si>
    <t>-0.28</t>
  </si>
  <si>
    <t>5.00</t>
  </si>
  <si>
    <t>21-0153</t>
  </si>
  <si>
    <t>S035</t>
  </si>
  <si>
    <t>140.01</t>
  </si>
  <si>
    <t>135.46</t>
  </si>
  <si>
    <t>130.85</t>
  </si>
  <si>
    <t>3.01</t>
  </si>
  <si>
    <t>10.47</t>
  </si>
  <si>
    <t>-0.35</t>
  </si>
  <si>
    <t>-0.72</t>
  </si>
  <si>
    <t>0.37</t>
  </si>
  <si>
    <t>3.13</t>
  </si>
  <si>
    <t>21-0213</t>
  </si>
  <si>
    <t>143.13</t>
  </si>
  <si>
    <t>153.74</t>
  </si>
  <si>
    <t>129.63</t>
  </si>
  <si>
    <t>4.45</t>
  </si>
  <si>
    <t>9.07</t>
  </si>
  <si>
    <t>0.35</t>
  </si>
  <si>
    <t>0.74</t>
  </si>
  <si>
    <t>2.31</t>
  </si>
  <si>
    <t>-0.52</t>
  </si>
  <si>
    <t>21-0253</t>
  </si>
  <si>
    <t>MY180009</t>
  </si>
  <si>
    <t>11-0179</t>
  </si>
  <si>
    <t>130.98</t>
  </si>
  <si>
    <t>130.69</t>
  </si>
  <si>
    <t>122.88</t>
  </si>
  <si>
    <t>0.79</t>
  </si>
  <si>
    <t>2.58</t>
  </si>
  <si>
    <t>-0.17</t>
  </si>
  <si>
    <t>-0.38</t>
  </si>
  <si>
    <t>0.10</t>
  </si>
  <si>
    <t>0.00</t>
  </si>
  <si>
    <t>21-0114</t>
  </si>
  <si>
    <t>14-0024</t>
  </si>
  <si>
    <t>156.31</t>
  </si>
  <si>
    <t>166.08</t>
  </si>
  <si>
    <t>139.15</t>
  </si>
  <si>
    <t>5.03</t>
  </si>
  <si>
    <t>14.19</t>
  </si>
  <si>
    <t>0.46</t>
  </si>
  <si>
    <t>2.46</t>
  </si>
  <si>
    <t>21-0281</t>
  </si>
  <si>
    <t>G1080</t>
  </si>
  <si>
    <t>153.59</t>
  </si>
  <si>
    <t>157.76</t>
  </si>
  <si>
    <t>135.65</t>
  </si>
  <si>
    <t>3.77</t>
  </si>
  <si>
    <t>20.49</t>
  </si>
  <si>
    <t>-0.15</t>
  </si>
  <si>
    <t>-0.01</t>
  </si>
  <si>
    <t>-0.29</t>
  </si>
  <si>
    <t>2.05</t>
  </si>
  <si>
    <t>21-0421</t>
  </si>
  <si>
    <t>MY190059</t>
  </si>
  <si>
    <t>11-0003</t>
  </si>
  <si>
    <t>140.38</t>
  </si>
  <si>
    <t>148.04</t>
  </si>
  <si>
    <t>127.98</t>
  </si>
  <si>
    <t>2.98</t>
  </si>
  <si>
    <t>10.90</t>
  </si>
  <si>
    <t>0.11</t>
  </si>
  <si>
    <t>2.69</t>
  </si>
  <si>
    <t>21-0247</t>
  </si>
  <si>
    <t>12-0032</t>
  </si>
  <si>
    <t>130.45</t>
  </si>
  <si>
    <t>130.08</t>
  </si>
  <si>
    <t>122.64</t>
  </si>
  <si>
    <t>0.92</t>
  </si>
  <si>
    <t>4.69</t>
  </si>
  <si>
    <t>-0.25</t>
  </si>
  <si>
    <t>0.02</t>
  </si>
  <si>
    <t>-0.27</t>
  </si>
  <si>
    <t>21-0113</t>
  </si>
  <si>
    <t>Twin</t>
  </si>
  <si>
    <t>152.32</t>
  </si>
  <si>
    <t>151.81</t>
  </si>
  <si>
    <t>138.65</t>
  </si>
  <si>
    <t>5.10</t>
  </si>
  <si>
    <t>11.96</t>
  </si>
  <si>
    <t>-0.50</t>
  </si>
  <si>
    <t>-0.68</t>
  </si>
  <si>
    <t>0.28</t>
  </si>
  <si>
    <t>3.00</t>
  </si>
  <si>
    <t>21-0333</t>
  </si>
  <si>
    <t>MY190010</t>
  </si>
  <si>
    <t>13-0061</t>
  </si>
  <si>
    <t>139.74</t>
  </si>
  <si>
    <t>142.32</t>
  </si>
  <si>
    <t>129.02</t>
  </si>
  <si>
    <t>3.36</t>
  </si>
  <si>
    <t>9.71</t>
  </si>
  <si>
    <t>-0.19</t>
  </si>
  <si>
    <t>0.04</t>
  </si>
  <si>
    <t>-0.51</t>
  </si>
  <si>
    <t>2.47</t>
  </si>
  <si>
    <t>21-0204</t>
  </si>
  <si>
    <t>141.24</t>
  </si>
  <si>
    <t>150.61</t>
  </si>
  <si>
    <t>128.32</t>
  </si>
  <si>
    <t>5.81</t>
  </si>
  <si>
    <t>7.98</t>
  </si>
  <si>
    <t>0.18</t>
  </si>
  <si>
    <t>0.54</t>
  </si>
  <si>
    <t>5.55</t>
  </si>
  <si>
    <t>-0.47</t>
  </si>
  <si>
    <t>21-0198</t>
  </si>
  <si>
    <t>17-0186</t>
  </si>
  <si>
    <t>148.46</t>
  </si>
  <si>
    <t>158.26</t>
  </si>
  <si>
    <t>133.65</t>
  </si>
  <si>
    <t>6.69</t>
  </si>
  <si>
    <t>8.65</t>
  </si>
  <si>
    <t>0.50</t>
  </si>
  <si>
    <t>-0.46</t>
  </si>
  <si>
    <t>3.90</t>
  </si>
  <si>
    <t>-0.60</t>
  </si>
  <si>
    <t>21-0019</t>
  </si>
  <si>
    <t>MY180006</t>
  </si>
  <si>
    <t>157.01</t>
  </si>
  <si>
    <t>159.90</t>
  </si>
  <si>
    <t>133.32</t>
  </si>
  <si>
    <t>19.59</t>
  </si>
  <si>
    <t>-0.87</t>
  </si>
  <si>
    <t>-0.13</t>
  </si>
  <si>
    <t>7.13</t>
  </si>
  <si>
    <t>-0.18</t>
  </si>
  <si>
    <t>21-0460</t>
  </si>
  <si>
    <t>MY190138</t>
  </si>
  <si>
    <t>142.93</t>
  </si>
  <si>
    <t>141.38</t>
  </si>
  <si>
    <t>132.12</t>
  </si>
  <si>
    <t>4.11</t>
  </si>
  <si>
    <t>11.03</t>
  </si>
  <si>
    <t>-0.42</t>
  </si>
  <si>
    <t>-0.63</t>
  </si>
  <si>
    <t>0.13</t>
  </si>
  <si>
    <t>3.99</t>
  </si>
  <si>
    <t>21-0469</t>
  </si>
  <si>
    <t>139.08</t>
  </si>
  <si>
    <t>136.14</t>
  </si>
  <si>
    <t>129.17</t>
  </si>
  <si>
    <t>3.91</t>
  </si>
  <si>
    <t>11.78</t>
  </si>
  <si>
    <t>-0.48</t>
  </si>
  <si>
    <t>-0.71</t>
  </si>
  <si>
    <t>4.32</t>
  </si>
  <si>
    <t>21-0094</t>
  </si>
  <si>
    <t>140.28</t>
  </si>
  <si>
    <t>145.50</t>
  </si>
  <si>
    <t>129.86</t>
  </si>
  <si>
    <t>4.79</t>
  </si>
  <si>
    <t>4.95</t>
  </si>
  <si>
    <t>-0.12</t>
  </si>
  <si>
    <t>0.14</t>
  </si>
  <si>
    <t>21-0102</t>
  </si>
  <si>
    <t>MY60033</t>
  </si>
  <si>
    <t>114.56</t>
  </si>
  <si>
    <t>116.53</t>
  </si>
  <si>
    <t>115.04</t>
  </si>
  <si>
    <t>3.35</t>
  </si>
  <si>
    <t>-13.01</t>
  </si>
  <si>
    <t>-0.36</t>
  </si>
  <si>
    <t>0.33</t>
  </si>
  <si>
    <t>1.62</t>
  </si>
  <si>
    <t>21-0519</t>
  </si>
  <si>
    <t>MY180001</t>
  </si>
  <si>
    <t>133.31</t>
  </si>
  <si>
    <t>133.14</t>
  </si>
  <si>
    <t>128.12</t>
  </si>
  <si>
    <t>-0.33</t>
  </si>
  <si>
    <t>-1.59</t>
  </si>
  <si>
    <t>21-0258</t>
  </si>
  <si>
    <t>124.56</t>
  </si>
  <si>
    <t>133.98</t>
  </si>
  <si>
    <t>118.90</t>
  </si>
  <si>
    <t>0.25</t>
  </si>
  <si>
    <t>0.95</t>
  </si>
  <si>
    <t>0.31</t>
  </si>
  <si>
    <t>0.94</t>
  </si>
  <si>
    <t>-0.80</t>
  </si>
  <si>
    <t>21-0297</t>
  </si>
  <si>
    <t>14-0101</t>
  </si>
  <si>
    <t>140.70</t>
  </si>
  <si>
    <t>144.92</t>
  </si>
  <si>
    <t>127.32</t>
  </si>
  <si>
    <t>4.51</t>
  </si>
  <si>
    <t>14.46</t>
  </si>
  <si>
    <t>2.60</t>
  </si>
  <si>
    <t>21-0285</t>
  </si>
  <si>
    <t>138.61</t>
  </si>
  <si>
    <t>142.16</t>
  </si>
  <si>
    <t>126.91</t>
  </si>
  <si>
    <t>3.67</t>
  </si>
  <si>
    <t>10.89</t>
  </si>
  <si>
    <t>0.17</t>
  </si>
  <si>
    <t>-0.59</t>
  </si>
  <si>
    <t>3.30</t>
  </si>
  <si>
    <t>21-0543</t>
  </si>
  <si>
    <t>Willandra SYN</t>
  </si>
  <si>
    <t>146.03</t>
  </si>
  <si>
    <t>143.20</t>
  </si>
  <si>
    <t>4.72</t>
  </si>
  <si>
    <t>16.37</t>
  </si>
  <si>
    <t>-0.84</t>
  </si>
  <si>
    <t>21-0532</t>
  </si>
  <si>
    <t>143.18</t>
  </si>
  <si>
    <t>146.21</t>
  </si>
  <si>
    <t>3.56</t>
  </si>
  <si>
    <t>-0.09</t>
  </si>
  <si>
    <t>0.23</t>
  </si>
  <si>
    <t>0.19</t>
  </si>
  <si>
    <t>2.33</t>
  </si>
  <si>
    <t>21-0557</t>
  </si>
  <si>
    <t>EM2</t>
  </si>
  <si>
    <t>154.30</t>
  </si>
  <si>
    <t>158.42</t>
  </si>
  <si>
    <t>5.02</t>
  </si>
  <si>
    <t>-0.06</t>
  </si>
  <si>
    <t>0.06</t>
  </si>
  <si>
    <t>3.62</t>
  </si>
  <si>
    <t>21-0542</t>
  </si>
  <si>
    <t>Monty</t>
  </si>
  <si>
    <t>148.95</t>
  </si>
  <si>
    <t>144.69</t>
  </si>
  <si>
    <t>4.04</t>
  </si>
  <si>
    <t>19.89</t>
  </si>
  <si>
    <t>-0.61</t>
  </si>
  <si>
    <t>2.74</t>
  </si>
  <si>
    <t>21-0541</t>
  </si>
  <si>
    <t>15-0140</t>
  </si>
  <si>
    <t>162.84</t>
  </si>
  <si>
    <t>162.63</t>
  </si>
  <si>
    <t>5.29</t>
  </si>
  <si>
    <t>-0.49</t>
  </si>
  <si>
    <t>4.12</t>
  </si>
  <si>
    <t>21-0636</t>
  </si>
  <si>
    <t>MY633 SYN</t>
  </si>
  <si>
    <t>12-0376</t>
  </si>
  <si>
    <t>141.14</t>
  </si>
  <si>
    <t>150.41</t>
  </si>
  <si>
    <t>7.23</t>
  </si>
  <si>
    <t>4.62</t>
  </si>
  <si>
    <t>0.20</t>
  </si>
  <si>
    <t>0.42</t>
  </si>
  <si>
    <t>21-0628</t>
  </si>
  <si>
    <t>145.18</t>
  </si>
  <si>
    <t>149.61</t>
  </si>
  <si>
    <t>132.67</t>
  </si>
  <si>
    <t>10.24</t>
  </si>
  <si>
    <t>0.01</t>
  </si>
  <si>
    <t>2.43</t>
  </si>
  <si>
    <t>21-0528</t>
  </si>
  <si>
    <t>150.72</t>
  </si>
  <si>
    <t>152.22</t>
  </si>
  <si>
    <t>4.54</t>
  </si>
  <si>
    <t>16.12</t>
  </si>
  <si>
    <t>-0.31</t>
  </si>
  <si>
    <t>-0.30</t>
  </si>
  <si>
    <t>-0.23</t>
  </si>
  <si>
    <t>3.72</t>
  </si>
  <si>
    <t>21-0215</t>
  </si>
  <si>
    <t>15-0210</t>
  </si>
  <si>
    <t>21-0300</t>
  </si>
  <si>
    <t>M613</t>
  </si>
  <si>
    <t>144.02</t>
  </si>
  <si>
    <t>143.07</t>
  </si>
  <si>
    <t>132.83</t>
  </si>
  <si>
    <t>14.37</t>
  </si>
  <si>
    <t>1.92</t>
  </si>
  <si>
    <t>21-0257</t>
  </si>
  <si>
    <t>136.91</t>
  </si>
  <si>
    <t>146.31</t>
  </si>
  <si>
    <t>127.91</t>
  </si>
  <si>
    <t>3.59</t>
  </si>
  <si>
    <t>1.01</t>
  </si>
  <si>
    <t>0.26</t>
  </si>
  <si>
    <t>1.52</t>
  </si>
  <si>
    <t>21-0472</t>
  </si>
  <si>
    <t>141.63</t>
  </si>
  <si>
    <t>140.41</t>
  </si>
  <si>
    <t>130.56</t>
  </si>
  <si>
    <t>12.62</t>
  </si>
  <si>
    <t>-0.40</t>
  </si>
  <si>
    <t>4.75</t>
  </si>
  <si>
    <t>21-0142</t>
  </si>
  <si>
    <t>144.26</t>
  </si>
  <si>
    <t>141.56</t>
  </si>
  <si>
    <t>132.96</t>
  </si>
  <si>
    <t>13.50</t>
  </si>
  <si>
    <t>-0.34</t>
  </si>
  <si>
    <t>21-0104</t>
  </si>
  <si>
    <t>21-0197</t>
  </si>
  <si>
    <t>145.51</t>
  </si>
  <si>
    <t>156.34</t>
  </si>
  <si>
    <t>131.38</t>
  </si>
  <si>
    <t>7.14</t>
  </si>
  <si>
    <t>7.36</t>
  </si>
  <si>
    <t>0.56</t>
  </si>
  <si>
    <t>0.39</t>
  </si>
  <si>
    <t>21-0035</t>
  </si>
  <si>
    <t>MY180115</t>
  </si>
  <si>
    <t>156.13</t>
  </si>
  <si>
    <t>161.97</t>
  </si>
  <si>
    <t>135.27</t>
  </si>
  <si>
    <t>5.95</t>
  </si>
  <si>
    <t>15.37</t>
  </si>
  <si>
    <t>-0.05</t>
  </si>
  <si>
    <t>21-0058</t>
  </si>
  <si>
    <t>16-0214</t>
  </si>
  <si>
    <t>21-0095</t>
  </si>
  <si>
    <t>146.45</t>
  </si>
  <si>
    <t>146.47</t>
  </si>
  <si>
    <t>136.12</t>
  </si>
  <si>
    <t>2.91</t>
  </si>
  <si>
    <t>-0.39</t>
  </si>
  <si>
    <t>-0.26</t>
  </si>
  <si>
    <t>21-0282</t>
  </si>
  <si>
    <t>139.75</t>
  </si>
  <si>
    <t>138.40</t>
  </si>
  <si>
    <t>128.17</t>
  </si>
  <si>
    <t>1.00</t>
  </si>
  <si>
    <t>17.59</t>
  </si>
  <si>
    <t>21-0475</t>
  </si>
  <si>
    <t>143.19</t>
  </si>
  <si>
    <t>135.51</t>
  </si>
  <si>
    <t>1.75</t>
  </si>
  <si>
    <t>11.57</t>
  </si>
  <si>
    <t>1.10</t>
  </si>
  <si>
    <t>21-0467</t>
  </si>
  <si>
    <t>149.15</t>
  </si>
  <si>
    <t>150.23</t>
  </si>
  <si>
    <t>134.48</t>
  </si>
  <si>
    <t>2.90</t>
  </si>
  <si>
    <t>16.20</t>
  </si>
  <si>
    <t>-0.32</t>
  </si>
  <si>
    <t>0.27</t>
  </si>
  <si>
    <t>1.59</t>
  </si>
  <si>
    <t>21-0260</t>
  </si>
  <si>
    <t>ES70</t>
  </si>
  <si>
    <t>137.26</t>
  </si>
  <si>
    <t>140.92</t>
  </si>
  <si>
    <t>125.97</t>
  </si>
  <si>
    <t>1.82</t>
  </si>
  <si>
    <t>8.76</t>
  </si>
  <si>
    <t>0.16</t>
  </si>
  <si>
    <t>21-0625</t>
  </si>
  <si>
    <t>633 SYN</t>
  </si>
  <si>
    <t>139.05</t>
  </si>
  <si>
    <t>147.68</t>
  </si>
  <si>
    <t>128.02</t>
  </si>
  <si>
    <t>4.64</t>
  </si>
  <si>
    <t>4.76</t>
  </si>
  <si>
    <t>0.59</t>
  </si>
  <si>
    <t>1.83</t>
  </si>
  <si>
    <t>21-0651</t>
  </si>
  <si>
    <t>144.79</t>
  </si>
  <si>
    <t>147.64</t>
  </si>
  <si>
    <t>-0.04</t>
  </si>
  <si>
    <t>21-0654</t>
  </si>
  <si>
    <t>15-0508</t>
  </si>
  <si>
    <t>128.56</t>
  </si>
  <si>
    <t>136.94</t>
  </si>
  <si>
    <t>0.32</t>
  </si>
  <si>
    <t>0.85</t>
  </si>
  <si>
    <t>-0.53</t>
  </si>
  <si>
    <t>0.78</t>
  </si>
  <si>
    <t>21-0540</t>
  </si>
  <si>
    <t>15-0194</t>
  </si>
  <si>
    <t>154.33</t>
  </si>
  <si>
    <t>156.50</t>
  </si>
  <si>
    <t>4.73</t>
  </si>
  <si>
    <t>3.58</t>
  </si>
  <si>
    <t>21-0562</t>
  </si>
  <si>
    <t>144.73</t>
  </si>
  <si>
    <t>144.12</t>
  </si>
  <si>
    <t>3.24</t>
  </si>
  <si>
    <t>15.20</t>
  </si>
  <si>
    <t>2.77</t>
  </si>
  <si>
    <t>21-0556</t>
  </si>
  <si>
    <t>146.90</t>
  </si>
  <si>
    <t>148.01</t>
  </si>
  <si>
    <t>4.14</t>
  </si>
  <si>
    <t>3.41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</si>
  <si>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</si>
  <si>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</si>
  <si>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</si>
  <si>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</si>
  <si>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</si>
  <si>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</si>
  <si>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</si>
  <si>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</si>
  <si>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</si>
  <si>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</si>
  <si>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</si>
  <si>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</si>
  <si>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</si>
  <si>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</si>
  <si>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</si>
  <si>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</si>
  <si>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</si>
  <si>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</si>
  <si>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</si>
  <si>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</si>
  <si>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</si>
  <si>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</si>
  <si>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</si>
  <si>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</si>
  <si>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</si>
  <si>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</si>
  <si>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</si>
  <si>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</si>
  <si>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</si>
  <si>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</si>
  <si>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</si>
  <si>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</si>
  <si>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</si>
  <si>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</si>
  <si>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</si>
  <si>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</si>
  <si>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</si>
  <si>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</si>
  <si>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</si>
  <si>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</si>
  <si>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</si>
  <si>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</si>
  <si>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</si>
  <si>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</si>
  <si>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</si>
  <si>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</si>
  <si>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</si>
  <si>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</si>
  <si>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EMD</t>
  </si>
  <si>
    <t>W514</t>
  </si>
  <si>
    <t>W82</t>
  </si>
  <si>
    <t>KN299</t>
  </si>
  <si>
    <t>Weight</t>
  </si>
  <si>
    <t>Average</t>
  </si>
  <si>
    <t>Rear Type</t>
  </si>
  <si>
    <t>Fat</t>
  </si>
  <si>
    <t>Dam Tag</t>
  </si>
  <si>
    <t>21-0009</t>
  </si>
  <si>
    <t>-15T114</t>
  </si>
  <si>
    <t>G28</t>
  </si>
  <si>
    <t>21-0012</t>
  </si>
  <si>
    <t>-130202</t>
  </si>
  <si>
    <t>21-0020</t>
  </si>
  <si>
    <t>-130011</t>
  </si>
  <si>
    <t>21-0022</t>
  </si>
  <si>
    <t>-160423</t>
  </si>
  <si>
    <t>21-0024</t>
  </si>
  <si>
    <t>-170081</t>
  </si>
  <si>
    <t>21-0028</t>
  </si>
  <si>
    <t>-130415</t>
  </si>
  <si>
    <t>21-0038</t>
  </si>
  <si>
    <t>-170213</t>
  </si>
  <si>
    <t>21-0059</t>
  </si>
  <si>
    <t>-170439</t>
  </si>
  <si>
    <t>21-0060</t>
  </si>
  <si>
    <t>-160427</t>
  </si>
  <si>
    <t>21-0063</t>
  </si>
  <si>
    <t>-150283</t>
  </si>
  <si>
    <t>21-0066</t>
  </si>
  <si>
    <t>-170171</t>
  </si>
  <si>
    <t>21-0067</t>
  </si>
  <si>
    <t>-160021</t>
  </si>
  <si>
    <t>21-0074</t>
  </si>
  <si>
    <t>-15T208</t>
  </si>
  <si>
    <t>21-0075</t>
  </si>
  <si>
    <t>21-0086</t>
  </si>
  <si>
    <t>-130274</t>
  </si>
  <si>
    <t>21-0076</t>
  </si>
  <si>
    <t>-15J306</t>
  </si>
  <si>
    <t>21-0078</t>
  </si>
  <si>
    <t>-130198</t>
  </si>
  <si>
    <t>21-0080</t>
  </si>
  <si>
    <t>-170068</t>
  </si>
  <si>
    <t>21-0045</t>
  </si>
  <si>
    <t>21-0044</t>
  </si>
  <si>
    <t>BLX</t>
  </si>
  <si>
    <t>BWT</t>
  </si>
  <si>
    <t>AWT</t>
  </si>
  <si>
    <t>MWWT</t>
  </si>
  <si>
    <t>93.92</t>
  </si>
  <si>
    <t>-0.03</t>
  </si>
  <si>
    <t>93.64</t>
  </si>
  <si>
    <t>4.24</t>
  </si>
  <si>
    <t>8.58</t>
  </si>
  <si>
    <t>0.21</t>
  </si>
  <si>
    <t>-0.75</t>
  </si>
  <si>
    <t>101.74</t>
  </si>
  <si>
    <t>5.30</t>
  </si>
  <si>
    <t>8.21</t>
  </si>
  <si>
    <t>0.64</t>
  </si>
  <si>
    <t>0.34</t>
  </si>
  <si>
    <t>97.89</t>
  </si>
  <si>
    <t>-0.16</t>
  </si>
  <si>
    <t>1.86</t>
  </si>
  <si>
    <t>0.58</t>
  </si>
  <si>
    <t>103.64</t>
  </si>
  <si>
    <t>4.99</t>
  </si>
  <si>
    <t>7.64</t>
  </si>
  <si>
    <t>103.39</t>
  </si>
  <si>
    <t>0.07</t>
  </si>
  <si>
    <t>2.86</t>
  </si>
  <si>
    <t>5.17</t>
  </si>
  <si>
    <t>0.43</t>
  </si>
  <si>
    <t>0.44</t>
  </si>
  <si>
    <t>103.55</t>
  </si>
  <si>
    <t>3.69</t>
  </si>
  <si>
    <t>4.43</t>
  </si>
  <si>
    <t>99.13</t>
  </si>
  <si>
    <t>0.09</t>
  </si>
  <si>
    <t>3.93</t>
  </si>
  <si>
    <t>5.68</t>
  </si>
  <si>
    <t>0.22</t>
  </si>
  <si>
    <t>94.83</t>
  </si>
  <si>
    <t>0.15</t>
  </si>
  <si>
    <t>5.44</t>
  </si>
  <si>
    <t>-0.78</t>
  </si>
  <si>
    <t>-0.93</t>
  </si>
  <si>
    <t>103.17</t>
  </si>
  <si>
    <t>3.12</t>
  </si>
  <si>
    <t>0.36</t>
  </si>
  <si>
    <t>96.70</t>
  </si>
  <si>
    <t>4.19</t>
  </si>
  <si>
    <t>6.82</t>
  </si>
  <si>
    <t>-0.22</t>
  </si>
  <si>
    <t>100.59</t>
  </si>
  <si>
    <t>2.18</t>
  </si>
  <si>
    <t>2.85</t>
  </si>
  <si>
    <t>0.70</t>
  </si>
  <si>
    <t>107.07</t>
  </si>
  <si>
    <t>8.31</t>
  </si>
  <si>
    <t>93.77</t>
  </si>
  <si>
    <t>1.91</t>
  </si>
  <si>
    <t>5.43</t>
  </si>
  <si>
    <t>102.02</t>
  </si>
  <si>
    <t>0.08</t>
  </si>
  <si>
    <t>4.03</t>
  </si>
  <si>
    <t>5.90</t>
  </si>
  <si>
    <t>92.27</t>
  </si>
  <si>
    <t>89.33</t>
  </si>
  <si>
    <t>0.03</t>
  </si>
  <si>
    <t>1.93</t>
  </si>
  <si>
    <t>4.89</t>
  </si>
  <si>
    <t>-0.07</t>
  </si>
  <si>
    <t>92.83</t>
  </si>
  <si>
    <t>0.63</t>
  </si>
  <si>
    <t>82.41</t>
  </si>
  <si>
    <t>-1.95</t>
  </si>
  <si>
    <t>0.41</t>
  </si>
  <si>
    <t>Fleece Data</t>
  </si>
  <si>
    <t>Carcass Data</t>
  </si>
  <si>
    <t>ASBV's</t>
  </si>
  <si>
    <t>GLD91</t>
  </si>
  <si>
    <t>W18</t>
  </si>
  <si>
    <t>Actuals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</si>
  <si>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</si>
  <si>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</si>
  <si>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</si>
  <si>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</si>
  <si>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</si>
  <si>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</si>
  <si>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</si>
  <si>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</si>
  <si>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</si>
  <si>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</si>
  <si>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</si>
  <si>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</si>
  <si>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</si>
  <si>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</si>
  <si>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</si>
  <si>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</si>
  <si>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</si>
  <si>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</si>
  <si>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</si>
  <si>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</si>
  <si>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Border Leicesters</t>
  </si>
  <si>
    <t>Poll Merinos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</si>
</sst>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 applyAlignment="1">
      <alignment vertical="top"/>
    </xf>
    <xf numFmtId="0" fontId="0" fillId="4" borderId="0" xfId="0" applyFill="1"/>
    <xf numFmtId="0" fontId="0" fillId="5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164" fontId="0" fillId="4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164" fontId="0" fillId="4" borderId="0" xfId="0" applyNumberFormat="1" applyFill="1"/>
    <xf numFmtId="0" fontId="1" fillId="0" borderId="1" xfId="0" applyFont="1" applyBorder="1"/>
    <xf numFmtId="0" fontId="4" fillId="2" borderId="1" xfId="0" applyFont="1" applyFill="1" applyBorder="1"/>
    <xf numFmtId="0" fontId="0" fillId="0" borderId="1" xfId="0" applyBorder="1"/>
    <xf numFmtId="49" fontId="0" fillId="0" borderId="1" xfId="0" applyNumberFormat="1" applyBorder="1"/>
    <xf numFmtId="164" fontId="0" fillId="4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right"/>
    </xf>
    <xf numFmtId="164" fontId="0" fillId="4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Alignment="1"/>
    <xf numFmtId="164" fontId="7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left" vertical="top"/>
    </xf>
    <xf numFmtId="164" fontId="9" fillId="5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/>
    <xf numFmtId="49" fontId="5" fillId="0" borderId="1" xfId="0" applyNumberFormat="1" applyFont="1" applyBorder="1" applyAlignment="1">
      <alignment vertical="top"/>
    </xf>
    <xf numFmtId="0" fontId="5" fillId="4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0" borderId="1" xfId="0" applyFont="1" applyBorder="1"/>
    <xf numFmtId="49" fontId="5" fillId="3" borderId="1" xfId="0" applyNumberFormat="1" applyFont="1" applyFill="1" applyBorder="1" applyAlignment="1">
      <alignment vertical="top"/>
    </xf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158751</xdr:colOff>
      <xdr:row>0</xdr:row>
      <xdr:rowOff>636185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3327E0-45AE-FD20-39E1-3BAD44E3E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11250" cy="636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433031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951E9D-2757-4E83-A663-1050F18C2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42630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CE18-B2B2-4B7A-8424-E35295F94906}">
  <dimension ref="A1:Y56"/>
  <sheetViews>
    <sheetView view="pageBreakPreview" zoomScale="60" zoomScaleNormal="100" workbookViewId="0">
      <selection activeCell="M1" sqref="M1"/>
    </sheetView>
  </sheetViews>
  <sheetFormatPr defaultRowHeight="14.5" x14ac:dyDescent="0.35"/>
  <cols>
    <col min="1" max="1" width="6" bestFit="1" customWidth="1"/>
    <col min="2" max="2" width="7.6328125" bestFit="1" customWidth="1"/>
    <col min="3" max="3" width="13.08984375" bestFit="1" customWidth="1"/>
    <col min="4" max="4" width="4.81640625" style="2" bestFit="1" customWidth="1"/>
    <col min="5" max="5" width="6.26953125" style="2" bestFit="1" customWidth="1"/>
    <col min="6" max="6" width="5.26953125" style="2" bestFit="1" customWidth="1"/>
    <col min="7" max="7" width="4.1796875" style="2" bestFit="1" customWidth="1"/>
    <col min="8" max="8" width="5.26953125" style="2" bestFit="1" customWidth="1"/>
    <col min="9" max="9" width="6.453125" style="3" bestFit="1" customWidth="1"/>
    <col min="10" max="10" width="5.54296875" style="3" bestFit="1" customWidth="1"/>
    <col min="11" max="11" width="4.90625" style="3" bestFit="1" customWidth="1"/>
    <col min="12" max="12" width="5.1796875" style="3" bestFit="1" customWidth="1"/>
    <col min="13" max="14" width="5" style="3" bestFit="1" customWidth="1"/>
    <col min="15" max="15" width="8" bestFit="1" customWidth="1"/>
    <col min="16" max="16" width="8.26953125" bestFit="1" customWidth="1"/>
    <col min="17" max="18" width="8.7265625" style="4"/>
    <col min="19" max="19" width="6.7265625" style="4" bestFit="1" customWidth="1"/>
    <col min="20" max="20" width="4.81640625" style="4" bestFit="1" customWidth="1"/>
    <col min="21" max="21" width="6.26953125" style="4" bestFit="1" customWidth="1"/>
    <col min="22" max="22" width="5.26953125" style="4" bestFit="1" customWidth="1"/>
    <col min="23" max="23" width="5.90625" style="4" bestFit="1" customWidth="1"/>
    <col min="24" max="24" width="5.81640625" style="4" bestFit="1" customWidth="1"/>
    <col min="25" max="25" width="5.26953125" style="4" bestFit="1" customWidth="1"/>
  </cols>
  <sheetData>
    <row r="1" spans="1:25" s="18" customFormat="1" ht="52" customHeight="1" x14ac:dyDescent="0.8">
      <c r="C1" s="22" t="s">
        <v>650</v>
      </c>
      <c r="D1" s="22"/>
      <c r="E1" s="22"/>
      <c r="F1" s="22"/>
      <c r="G1" s="22"/>
    </row>
    <row r="2" spans="1:25" s="23" customFormat="1" ht="15.5" x14ac:dyDescent="0.35">
      <c r="D2" s="24" t="s">
        <v>623</v>
      </c>
      <c r="E2" s="24"/>
      <c r="F2" s="24"/>
      <c r="G2" s="24"/>
      <c r="H2" s="24"/>
      <c r="I2" s="25" t="s">
        <v>624</v>
      </c>
      <c r="J2" s="25"/>
      <c r="K2" s="25"/>
      <c r="L2" s="25"/>
      <c r="M2" s="25"/>
      <c r="N2" s="25"/>
      <c r="Q2" s="26" t="s">
        <v>625</v>
      </c>
      <c r="R2" s="26"/>
      <c r="S2" s="26"/>
      <c r="T2" s="26"/>
      <c r="U2" s="26"/>
      <c r="V2" s="26"/>
      <c r="W2" s="26"/>
      <c r="X2" s="26"/>
      <c r="Y2" s="26"/>
    </row>
    <row r="3" spans="1:25" s="23" customFormat="1" ht="15.5" x14ac:dyDescent="0.35">
      <c r="A3" s="27" t="s">
        <v>10</v>
      </c>
      <c r="B3" s="27" t="s">
        <v>0</v>
      </c>
      <c r="C3" s="27" t="s">
        <v>3</v>
      </c>
      <c r="D3" s="28" t="s">
        <v>11</v>
      </c>
      <c r="E3" s="28" t="s">
        <v>12</v>
      </c>
      <c r="F3" s="28" t="s">
        <v>2</v>
      </c>
      <c r="G3" s="28" t="s">
        <v>1</v>
      </c>
      <c r="H3" s="28" t="s">
        <v>13</v>
      </c>
      <c r="I3" s="29" t="s">
        <v>507</v>
      </c>
      <c r="J3" s="30" t="s">
        <v>14</v>
      </c>
      <c r="K3" s="30" t="s">
        <v>15</v>
      </c>
      <c r="L3" s="31" t="s">
        <v>16</v>
      </c>
      <c r="M3" s="31" t="s">
        <v>17</v>
      </c>
      <c r="N3" s="31" t="s">
        <v>18</v>
      </c>
      <c r="O3" s="27" t="s">
        <v>19</v>
      </c>
      <c r="P3" s="27" t="s">
        <v>20</v>
      </c>
      <c r="Q3" s="32" t="s">
        <v>4</v>
      </c>
      <c r="R3" s="32" t="s">
        <v>5</v>
      </c>
      <c r="S3" s="32" t="s">
        <v>21</v>
      </c>
      <c r="T3" s="32" t="s">
        <v>18</v>
      </c>
      <c r="U3" s="32" t="s">
        <v>22</v>
      </c>
      <c r="V3" s="32" t="s">
        <v>15</v>
      </c>
      <c r="W3" s="32" t="s">
        <v>14</v>
      </c>
      <c r="X3" s="32" t="s">
        <v>23</v>
      </c>
      <c r="Y3" s="32" t="s">
        <v>17</v>
      </c>
    </row>
    <row r="4" spans="1:25" s="23" customFormat="1" ht="15.5" x14ac:dyDescent="0.35">
      <c r="A4" s="33" t="s">
        <v>6</v>
      </c>
      <c r="B4" s="33" t="s">
        <v>24</v>
      </c>
      <c r="C4" s="33" t="s">
        <v>25</v>
      </c>
      <c r="D4" s="34">
        <v>5.3</v>
      </c>
      <c r="E4" s="34">
        <v>20.5</v>
      </c>
      <c r="F4" s="34">
        <v>14.4</v>
      </c>
      <c r="G4" s="34">
        <v>3</v>
      </c>
      <c r="H4" s="34">
        <v>99.6</v>
      </c>
      <c r="I4" s="35">
        <v>93</v>
      </c>
      <c r="J4" s="36">
        <v>28</v>
      </c>
      <c r="K4" s="36">
        <v>3.5</v>
      </c>
      <c r="L4" s="35">
        <v>37.4</v>
      </c>
      <c r="M4" s="35">
        <v>63</v>
      </c>
      <c r="N4" s="35">
        <v>72.5</v>
      </c>
      <c r="O4" s="37" t="s">
        <v>26</v>
      </c>
      <c r="P4" s="33" t="s">
        <v>27</v>
      </c>
      <c r="Q4" s="38" t="s">
        <v>28</v>
      </c>
      <c r="R4" s="38" t="s">
        <v>29</v>
      </c>
      <c r="S4" s="38" t="s">
        <v>30</v>
      </c>
      <c r="T4" s="38" t="s">
        <v>31</v>
      </c>
      <c r="U4" s="38" t="s">
        <v>32</v>
      </c>
      <c r="V4" s="38" t="s">
        <v>33</v>
      </c>
      <c r="W4" s="38" t="s">
        <v>34</v>
      </c>
      <c r="X4" s="38" t="s">
        <v>35</v>
      </c>
      <c r="Y4" s="38" t="s">
        <v>36</v>
      </c>
    </row>
    <row r="5" spans="1:25" s="23" customFormat="1" ht="15.5" x14ac:dyDescent="0.35">
      <c r="A5" s="33" t="s">
        <v>7</v>
      </c>
      <c r="B5" s="33" t="s">
        <v>38</v>
      </c>
      <c r="C5" s="33" t="s">
        <v>39</v>
      </c>
      <c r="D5" s="34">
        <v>5</v>
      </c>
      <c r="E5" s="34">
        <v>20.6</v>
      </c>
      <c r="F5" s="34">
        <v>16.3</v>
      </c>
      <c r="G5" s="34">
        <v>3.4</v>
      </c>
      <c r="H5" s="34">
        <v>99.1</v>
      </c>
      <c r="I5" s="35">
        <v>83</v>
      </c>
      <c r="J5" s="35">
        <v>26</v>
      </c>
      <c r="K5" s="35">
        <v>3</v>
      </c>
      <c r="L5" s="35">
        <v>22.4</v>
      </c>
      <c r="M5" s="35">
        <v>49</v>
      </c>
      <c r="N5" s="35">
        <v>60.5</v>
      </c>
      <c r="O5" s="37" t="s">
        <v>40</v>
      </c>
      <c r="P5" s="33" t="s">
        <v>27</v>
      </c>
      <c r="Q5" s="38" t="s">
        <v>41</v>
      </c>
      <c r="R5" s="38" t="s">
        <v>42</v>
      </c>
      <c r="S5" s="38" t="s">
        <v>43</v>
      </c>
      <c r="T5" s="38" t="s">
        <v>44</v>
      </c>
      <c r="U5" s="38" t="s">
        <v>45</v>
      </c>
      <c r="V5" s="38" t="s">
        <v>46</v>
      </c>
      <c r="W5" s="38" t="s">
        <v>47</v>
      </c>
      <c r="X5" s="38" t="s">
        <v>48</v>
      </c>
      <c r="Y5" s="38" t="s">
        <v>49</v>
      </c>
    </row>
    <row r="6" spans="1:25" s="23" customFormat="1" ht="15.5" x14ac:dyDescent="0.35">
      <c r="A6" s="33" t="s">
        <v>8</v>
      </c>
      <c r="B6" s="33" t="s">
        <v>50</v>
      </c>
      <c r="C6" s="33" t="s">
        <v>51</v>
      </c>
      <c r="D6" s="34">
        <v>5.5</v>
      </c>
      <c r="E6" s="34">
        <v>20.5</v>
      </c>
      <c r="F6" s="34">
        <v>15.1</v>
      </c>
      <c r="G6" s="34">
        <v>3.1</v>
      </c>
      <c r="H6" s="34">
        <v>99.6</v>
      </c>
      <c r="I6" s="35">
        <v>87</v>
      </c>
      <c r="J6" s="35">
        <v>28</v>
      </c>
      <c r="K6" s="35">
        <v>3</v>
      </c>
      <c r="L6" s="35">
        <v>36.799999999999997</v>
      </c>
      <c r="M6" s="35">
        <v>60</v>
      </c>
      <c r="N6" s="35">
        <v>67</v>
      </c>
      <c r="O6" s="37" t="s">
        <v>52</v>
      </c>
      <c r="P6" s="33" t="s">
        <v>27</v>
      </c>
      <c r="Q6" s="38" t="s">
        <v>53</v>
      </c>
      <c r="R6" s="38" t="s">
        <v>54</v>
      </c>
      <c r="S6" s="38" t="s">
        <v>55</v>
      </c>
      <c r="T6" s="38" t="s">
        <v>56</v>
      </c>
      <c r="U6" s="38" t="s">
        <v>57</v>
      </c>
      <c r="V6" s="38" t="s">
        <v>37</v>
      </c>
      <c r="W6" s="38" t="s">
        <v>58</v>
      </c>
      <c r="X6" s="38" t="s">
        <v>59</v>
      </c>
      <c r="Y6" s="38" t="s">
        <v>60</v>
      </c>
    </row>
    <row r="7" spans="1:25" s="23" customFormat="1" ht="15.5" x14ac:dyDescent="0.35">
      <c r="A7" s="33" t="s">
        <v>9</v>
      </c>
      <c r="B7" s="33" t="s">
        <v>61</v>
      </c>
      <c r="C7" s="33" t="s">
        <v>504</v>
      </c>
      <c r="D7" s="34">
        <v>6.3</v>
      </c>
      <c r="E7" s="34">
        <v>19.3</v>
      </c>
      <c r="F7" s="34">
        <v>14.6</v>
      </c>
      <c r="G7" s="34">
        <v>2.8</v>
      </c>
      <c r="H7" s="34">
        <v>99.4</v>
      </c>
      <c r="I7" s="35">
        <v>92</v>
      </c>
      <c r="J7" s="36">
        <v>30</v>
      </c>
      <c r="K7" s="36">
        <v>3.5</v>
      </c>
      <c r="L7" s="35">
        <v>36.799999999999997</v>
      </c>
      <c r="M7" s="35">
        <v>67.5</v>
      </c>
      <c r="N7" s="35">
        <v>74.5</v>
      </c>
      <c r="O7" s="39"/>
      <c r="P7" s="33" t="s">
        <v>27</v>
      </c>
      <c r="Q7" s="38" t="s">
        <v>62</v>
      </c>
      <c r="R7" s="38" t="s">
        <v>63</v>
      </c>
      <c r="S7" s="38" t="s">
        <v>64</v>
      </c>
      <c r="T7" s="38" t="s">
        <v>65</v>
      </c>
      <c r="U7" s="38" t="s">
        <v>66</v>
      </c>
      <c r="V7" s="38" t="s">
        <v>67</v>
      </c>
      <c r="W7" s="38" t="s">
        <v>68</v>
      </c>
      <c r="X7" s="38" t="s">
        <v>69</v>
      </c>
      <c r="Y7" s="38" t="s">
        <v>70</v>
      </c>
    </row>
    <row r="8" spans="1:25" s="23" customFormat="1" ht="15.5" x14ac:dyDescent="0.35">
      <c r="A8" s="33" t="s">
        <v>455</v>
      </c>
      <c r="B8" s="33" t="s">
        <v>71</v>
      </c>
      <c r="C8" s="33" t="s">
        <v>505</v>
      </c>
      <c r="D8" s="34">
        <v>3.7</v>
      </c>
      <c r="E8" s="34">
        <v>21.6</v>
      </c>
      <c r="F8" s="34">
        <v>17</v>
      </c>
      <c r="G8" s="34">
        <v>3.7</v>
      </c>
      <c r="H8" s="34">
        <v>98.6</v>
      </c>
      <c r="I8" s="35">
        <v>79</v>
      </c>
      <c r="J8" s="35">
        <v>24</v>
      </c>
      <c r="K8" s="35">
        <v>3</v>
      </c>
      <c r="L8" s="35">
        <v>26.2</v>
      </c>
      <c r="M8" s="35">
        <v>49</v>
      </c>
      <c r="N8" s="35">
        <v>59</v>
      </c>
      <c r="O8" s="37" t="s">
        <v>72</v>
      </c>
      <c r="P8" s="33" t="s">
        <v>27</v>
      </c>
      <c r="Q8" s="38" t="s">
        <v>73</v>
      </c>
      <c r="R8" s="38" t="s">
        <v>74</v>
      </c>
      <c r="S8" s="38" t="s">
        <v>75</v>
      </c>
      <c r="T8" s="38" t="s">
        <v>76</v>
      </c>
      <c r="U8" s="38" t="s">
        <v>77</v>
      </c>
      <c r="V8" s="38" t="s">
        <v>78</v>
      </c>
      <c r="W8" s="38" t="s">
        <v>79</v>
      </c>
      <c r="X8" s="38" t="s">
        <v>80</v>
      </c>
      <c r="Y8" s="38" t="s">
        <v>81</v>
      </c>
    </row>
    <row r="9" spans="1:25" s="23" customFormat="1" ht="15.5" x14ac:dyDescent="0.35">
      <c r="A9" s="33" t="s">
        <v>456</v>
      </c>
      <c r="B9" s="33" t="s">
        <v>82</v>
      </c>
      <c r="C9" s="33" t="s">
        <v>506</v>
      </c>
      <c r="D9" s="34">
        <v>4.2</v>
      </c>
      <c r="E9" s="34">
        <v>21</v>
      </c>
      <c r="F9" s="34">
        <v>15.9</v>
      </c>
      <c r="G9" s="34">
        <v>3.3</v>
      </c>
      <c r="H9" s="34">
        <v>98.8</v>
      </c>
      <c r="I9" s="35">
        <v>83</v>
      </c>
      <c r="J9" s="35">
        <v>27</v>
      </c>
      <c r="K9" s="35">
        <v>3</v>
      </c>
      <c r="L9" s="35">
        <v>29</v>
      </c>
      <c r="M9" s="35">
        <v>51.5</v>
      </c>
      <c r="N9" s="35">
        <v>65</v>
      </c>
      <c r="O9" s="37" t="s">
        <v>626</v>
      </c>
      <c r="P9" s="33" t="s">
        <v>27</v>
      </c>
      <c r="Q9" s="38" t="s">
        <v>83</v>
      </c>
      <c r="R9" s="38" t="s">
        <v>84</v>
      </c>
      <c r="S9" s="38" t="s">
        <v>85</v>
      </c>
      <c r="T9" s="38" t="s">
        <v>86</v>
      </c>
      <c r="U9" s="38" t="s">
        <v>87</v>
      </c>
      <c r="V9" s="38" t="s">
        <v>88</v>
      </c>
      <c r="W9" s="38" t="s">
        <v>89</v>
      </c>
      <c r="X9" s="38" t="s">
        <v>46</v>
      </c>
      <c r="Y9" s="38" t="s">
        <v>90</v>
      </c>
    </row>
    <row r="10" spans="1:25" s="23" customFormat="1" ht="15.5" x14ac:dyDescent="0.35">
      <c r="A10" s="33" t="s">
        <v>457</v>
      </c>
      <c r="B10" s="33" t="s">
        <v>92</v>
      </c>
      <c r="C10" s="33" t="s">
        <v>93</v>
      </c>
      <c r="D10" s="34">
        <v>4.8</v>
      </c>
      <c r="E10" s="34">
        <v>18.899999999999999</v>
      </c>
      <c r="F10" s="34">
        <v>17.100000000000001</v>
      </c>
      <c r="G10" s="34">
        <v>3.2</v>
      </c>
      <c r="H10" s="34">
        <v>99.3</v>
      </c>
      <c r="I10" s="35">
        <v>79</v>
      </c>
      <c r="J10" s="35">
        <v>23</v>
      </c>
      <c r="K10" s="35">
        <v>3</v>
      </c>
      <c r="L10" s="35">
        <v>26.8</v>
      </c>
      <c r="M10" s="35">
        <v>47.5</v>
      </c>
      <c r="N10" s="35">
        <v>61.5</v>
      </c>
      <c r="O10" s="37" t="s">
        <v>94</v>
      </c>
      <c r="P10" s="33" t="s">
        <v>27</v>
      </c>
      <c r="Q10" s="38" t="s">
        <v>95</v>
      </c>
      <c r="R10" s="38" t="s">
        <v>96</v>
      </c>
      <c r="S10" s="38" t="s">
        <v>97</v>
      </c>
      <c r="T10" s="38" t="s">
        <v>98</v>
      </c>
      <c r="U10" s="38" t="s">
        <v>99</v>
      </c>
      <c r="V10" s="38" t="s">
        <v>100</v>
      </c>
      <c r="W10" s="38" t="s">
        <v>101</v>
      </c>
      <c r="X10" s="38" t="s">
        <v>102</v>
      </c>
      <c r="Y10" s="38" t="s">
        <v>103</v>
      </c>
    </row>
    <row r="11" spans="1:25" s="23" customFormat="1" ht="15.5" x14ac:dyDescent="0.35">
      <c r="A11" s="33" t="s">
        <v>458</v>
      </c>
      <c r="B11" s="33" t="s">
        <v>104</v>
      </c>
      <c r="C11" s="33" t="s">
        <v>39</v>
      </c>
      <c r="D11" s="34">
        <v>5.4</v>
      </c>
      <c r="E11" s="34">
        <v>21.3</v>
      </c>
      <c r="F11" s="34">
        <v>16.3</v>
      </c>
      <c r="G11" s="34">
        <v>3.5</v>
      </c>
      <c r="H11" s="34">
        <v>99.2</v>
      </c>
      <c r="I11" s="35">
        <v>87</v>
      </c>
      <c r="J11" s="35">
        <v>30</v>
      </c>
      <c r="K11" s="35">
        <v>3.5</v>
      </c>
      <c r="L11" s="35">
        <v>24</v>
      </c>
      <c r="M11" s="35">
        <v>58.5</v>
      </c>
      <c r="N11" s="35">
        <v>68</v>
      </c>
      <c r="O11" s="37" t="s">
        <v>105</v>
      </c>
      <c r="P11" s="33" t="s">
        <v>27</v>
      </c>
      <c r="Q11" s="38" t="s">
        <v>106</v>
      </c>
      <c r="R11" s="38" t="s">
        <v>107</v>
      </c>
      <c r="S11" s="38" t="s">
        <v>108</v>
      </c>
      <c r="T11" s="38" t="s">
        <v>109</v>
      </c>
      <c r="U11" s="38" t="s">
        <v>110</v>
      </c>
      <c r="V11" s="38" t="s">
        <v>103</v>
      </c>
      <c r="W11" s="38" t="s">
        <v>111</v>
      </c>
      <c r="X11" s="38" t="s">
        <v>103</v>
      </c>
      <c r="Y11" s="38" t="s">
        <v>112</v>
      </c>
    </row>
    <row r="12" spans="1:25" s="23" customFormat="1" ht="15.5" x14ac:dyDescent="0.35">
      <c r="A12" s="33" t="s">
        <v>459</v>
      </c>
      <c r="B12" s="33" t="s">
        <v>113</v>
      </c>
      <c r="C12" s="33" t="s">
        <v>51</v>
      </c>
      <c r="D12" s="34">
        <v>5.6</v>
      </c>
      <c r="E12" s="34">
        <v>19.7</v>
      </c>
      <c r="F12" s="34">
        <v>14.8</v>
      </c>
      <c r="G12" s="34">
        <v>2.9</v>
      </c>
      <c r="H12" s="34">
        <v>99.9</v>
      </c>
      <c r="I12" s="35">
        <v>78</v>
      </c>
      <c r="J12" s="35">
        <v>27</v>
      </c>
      <c r="K12" s="35">
        <v>3</v>
      </c>
      <c r="L12" s="35">
        <v>28.8</v>
      </c>
      <c r="M12" s="35">
        <v>54.5</v>
      </c>
      <c r="N12" s="35">
        <v>64</v>
      </c>
      <c r="O12" s="37" t="s">
        <v>114</v>
      </c>
      <c r="P12" s="33" t="s">
        <v>27</v>
      </c>
      <c r="Q12" s="38" t="s">
        <v>115</v>
      </c>
      <c r="R12" s="38" t="s">
        <v>116</v>
      </c>
      <c r="S12" s="38" t="s">
        <v>117</v>
      </c>
      <c r="T12" s="38" t="s">
        <v>118</v>
      </c>
      <c r="U12" s="38" t="s">
        <v>119</v>
      </c>
      <c r="V12" s="38" t="s">
        <v>120</v>
      </c>
      <c r="W12" s="38" t="s">
        <v>121</v>
      </c>
      <c r="X12" s="38" t="s">
        <v>122</v>
      </c>
      <c r="Y12" s="38" t="s">
        <v>123</v>
      </c>
    </row>
    <row r="13" spans="1:25" s="23" customFormat="1" ht="15.5" x14ac:dyDescent="0.35">
      <c r="A13" s="33" t="s">
        <v>460</v>
      </c>
      <c r="B13" s="33" t="s">
        <v>124</v>
      </c>
      <c r="C13" s="33" t="s">
        <v>125</v>
      </c>
      <c r="D13" s="34">
        <v>4.3</v>
      </c>
      <c r="E13" s="34">
        <v>19.100000000000001</v>
      </c>
      <c r="F13" s="34">
        <v>13.1</v>
      </c>
      <c r="G13" s="34">
        <v>2.5</v>
      </c>
      <c r="H13" s="34">
        <v>99.7</v>
      </c>
      <c r="I13" s="35">
        <v>73</v>
      </c>
      <c r="J13" s="35">
        <v>28</v>
      </c>
      <c r="K13" s="35">
        <v>3</v>
      </c>
      <c r="L13" s="35">
        <v>28.4</v>
      </c>
      <c r="M13" s="35">
        <v>48</v>
      </c>
      <c r="N13" s="35">
        <v>57</v>
      </c>
      <c r="O13" s="37" t="s">
        <v>126</v>
      </c>
      <c r="P13" s="33" t="s">
        <v>27</v>
      </c>
      <c r="Q13" s="38" t="s">
        <v>127</v>
      </c>
      <c r="R13" s="38" t="s">
        <v>128</v>
      </c>
      <c r="S13" s="38" t="s">
        <v>129</v>
      </c>
      <c r="T13" s="38" t="s">
        <v>130</v>
      </c>
      <c r="U13" s="38" t="s">
        <v>131</v>
      </c>
      <c r="V13" s="38" t="s">
        <v>132</v>
      </c>
      <c r="W13" s="38" t="s">
        <v>98</v>
      </c>
      <c r="X13" s="38" t="s">
        <v>69</v>
      </c>
      <c r="Y13" s="38" t="s">
        <v>133</v>
      </c>
    </row>
    <row r="14" spans="1:25" s="23" customFormat="1" ht="15.5" x14ac:dyDescent="0.35">
      <c r="A14" s="33" t="s">
        <v>461</v>
      </c>
      <c r="B14" s="33" t="s">
        <v>134</v>
      </c>
      <c r="C14" s="33" t="s">
        <v>93</v>
      </c>
      <c r="D14" s="34">
        <v>4.8</v>
      </c>
      <c r="E14" s="34">
        <v>19.7</v>
      </c>
      <c r="F14" s="34">
        <v>15</v>
      </c>
      <c r="G14" s="34">
        <v>2.9</v>
      </c>
      <c r="H14" s="34">
        <v>99.6</v>
      </c>
      <c r="I14" s="35">
        <v>86</v>
      </c>
      <c r="J14" s="35">
        <v>24</v>
      </c>
      <c r="K14" s="35">
        <v>2.5</v>
      </c>
      <c r="L14" s="35">
        <v>28.4</v>
      </c>
      <c r="M14" s="35">
        <v>50.5</v>
      </c>
      <c r="N14" s="35">
        <v>62.5</v>
      </c>
      <c r="O14" s="37" t="s">
        <v>135</v>
      </c>
      <c r="P14" s="33" t="s">
        <v>27</v>
      </c>
      <c r="Q14" s="38" t="s">
        <v>136</v>
      </c>
      <c r="R14" s="38" t="s">
        <v>137</v>
      </c>
      <c r="S14" s="38" t="s">
        <v>138</v>
      </c>
      <c r="T14" s="38" t="s">
        <v>139</v>
      </c>
      <c r="U14" s="38" t="s">
        <v>140</v>
      </c>
      <c r="V14" s="38" t="s">
        <v>141</v>
      </c>
      <c r="W14" s="38" t="s">
        <v>122</v>
      </c>
      <c r="X14" s="38" t="s">
        <v>142</v>
      </c>
      <c r="Y14" s="38" t="s">
        <v>143</v>
      </c>
    </row>
    <row r="15" spans="1:25" s="23" customFormat="1" ht="15.5" x14ac:dyDescent="0.35">
      <c r="A15" s="33" t="s">
        <v>462</v>
      </c>
      <c r="B15" s="33" t="s">
        <v>144</v>
      </c>
      <c r="C15" s="33" t="s">
        <v>39</v>
      </c>
      <c r="D15" s="34">
        <v>5</v>
      </c>
      <c r="E15" s="34">
        <v>21</v>
      </c>
      <c r="F15" s="34">
        <v>18.5</v>
      </c>
      <c r="G15" s="34">
        <v>3.9</v>
      </c>
      <c r="H15" s="34">
        <v>97.4</v>
      </c>
      <c r="I15" s="35">
        <v>93</v>
      </c>
      <c r="J15" s="35">
        <v>25</v>
      </c>
      <c r="K15" s="35">
        <v>3</v>
      </c>
      <c r="L15" s="35">
        <v>24.6</v>
      </c>
      <c r="M15" s="35">
        <v>58</v>
      </c>
      <c r="N15" s="35">
        <v>70.5</v>
      </c>
      <c r="O15" s="37" t="s">
        <v>40</v>
      </c>
      <c r="P15" s="33" t="s">
        <v>145</v>
      </c>
      <c r="Q15" s="38" t="s">
        <v>146</v>
      </c>
      <c r="R15" s="38" t="s">
        <v>147</v>
      </c>
      <c r="S15" s="38" t="s">
        <v>148</v>
      </c>
      <c r="T15" s="38" t="s">
        <v>149</v>
      </c>
      <c r="U15" s="38" t="s">
        <v>150</v>
      </c>
      <c r="V15" s="38" t="s">
        <v>151</v>
      </c>
      <c r="W15" s="38" t="s">
        <v>152</v>
      </c>
      <c r="X15" s="38" t="s">
        <v>153</v>
      </c>
      <c r="Y15" s="38" t="s">
        <v>154</v>
      </c>
    </row>
    <row r="16" spans="1:25" s="23" customFormat="1" ht="15.5" x14ac:dyDescent="0.35">
      <c r="A16" s="33" t="s">
        <v>463</v>
      </c>
      <c r="B16" s="33" t="s">
        <v>155</v>
      </c>
      <c r="C16" s="33" t="s">
        <v>156</v>
      </c>
      <c r="D16" s="34">
        <v>4.5999999999999996</v>
      </c>
      <c r="E16" s="34">
        <v>21.1</v>
      </c>
      <c r="F16" s="34">
        <v>16</v>
      </c>
      <c r="G16" s="34">
        <v>3.4</v>
      </c>
      <c r="H16" s="34">
        <v>99.5</v>
      </c>
      <c r="I16" s="35">
        <v>89</v>
      </c>
      <c r="J16" s="35">
        <v>27</v>
      </c>
      <c r="K16" s="35">
        <v>3.5</v>
      </c>
      <c r="L16" s="35">
        <v>27</v>
      </c>
      <c r="M16" s="35">
        <v>55.5</v>
      </c>
      <c r="N16" s="35">
        <v>67</v>
      </c>
      <c r="O16" s="37" t="s">
        <v>157</v>
      </c>
      <c r="P16" s="33" t="s">
        <v>27</v>
      </c>
      <c r="Q16" s="38" t="s">
        <v>158</v>
      </c>
      <c r="R16" s="38" t="s">
        <v>159</v>
      </c>
      <c r="S16" s="38" t="s">
        <v>160</v>
      </c>
      <c r="T16" s="38" t="s">
        <v>161</v>
      </c>
      <c r="U16" s="38" t="s">
        <v>162</v>
      </c>
      <c r="V16" s="38" t="s">
        <v>163</v>
      </c>
      <c r="W16" s="38" t="s">
        <v>164</v>
      </c>
      <c r="X16" s="38" t="s">
        <v>165</v>
      </c>
      <c r="Y16" s="38" t="s">
        <v>166</v>
      </c>
    </row>
    <row r="17" spans="1:25" s="23" customFormat="1" ht="15.5" x14ac:dyDescent="0.35">
      <c r="A17" s="33" t="s">
        <v>464</v>
      </c>
      <c r="B17" s="33" t="s">
        <v>167</v>
      </c>
      <c r="C17" s="33" t="s">
        <v>506</v>
      </c>
      <c r="D17" s="34">
        <v>4</v>
      </c>
      <c r="E17" s="34">
        <v>19.100000000000001</v>
      </c>
      <c r="F17" s="34">
        <v>16.3</v>
      </c>
      <c r="G17" s="34">
        <v>3.1</v>
      </c>
      <c r="H17" s="34">
        <v>99.6</v>
      </c>
      <c r="I17" s="35">
        <v>88</v>
      </c>
      <c r="J17" s="35">
        <v>27</v>
      </c>
      <c r="K17" s="35">
        <v>3</v>
      </c>
      <c r="L17" s="35">
        <v>30.2</v>
      </c>
      <c r="M17" s="35">
        <v>52.5</v>
      </c>
      <c r="N17" s="35">
        <v>64</v>
      </c>
      <c r="O17" s="37" t="s">
        <v>626</v>
      </c>
      <c r="P17" s="33" t="s">
        <v>27</v>
      </c>
      <c r="Q17" s="38" t="s">
        <v>168</v>
      </c>
      <c r="R17" s="38" t="s">
        <v>169</v>
      </c>
      <c r="S17" s="38" t="s">
        <v>170</v>
      </c>
      <c r="T17" s="38" t="s">
        <v>171</v>
      </c>
      <c r="U17" s="38" t="s">
        <v>172</v>
      </c>
      <c r="V17" s="38" t="s">
        <v>173</v>
      </c>
      <c r="W17" s="38" t="s">
        <v>174</v>
      </c>
      <c r="X17" s="38" t="s">
        <v>100</v>
      </c>
      <c r="Y17" s="38" t="s">
        <v>175</v>
      </c>
    </row>
    <row r="18" spans="1:25" s="23" customFormat="1" ht="15.5" x14ac:dyDescent="0.35">
      <c r="A18" s="33" t="s">
        <v>465</v>
      </c>
      <c r="B18" s="33" t="s">
        <v>177</v>
      </c>
      <c r="C18" s="33" t="s">
        <v>506</v>
      </c>
      <c r="D18" s="34">
        <v>3.8</v>
      </c>
      <c r="E18" s="34">
        <v>20.8</v>
      </c>
      <c r="F18" s="34">
        <v>17.3</v>
      </c>
      <c r="G18" s="34">
        <v>3.6</v>
      </c>
      <c r="H18" s="34">
        <v>99.2</v>
      </c>
      <c r="I18" s="35">
        <v>80</v>
      </c>
      <c r="J18" s="35">
        <v>27</v>
      </c>
      <c r="K18" s="35">
        <v>4</v>
      </c>
      <c r="L18" s="35">
        <v>17.2</v>
      </c>
      <c r="M18" s="35">
        <v>57</v>
      </c>
      <c r="N18" s="35">
        <v>64.5</v>
      </c>
      <c r="O18" s="37" t="s">
        <v>178</v>
      </c>
      <c r="P18" s="33" t="s">
        <v>145</v>
      </c>
      <c r="Q18" s="38" t="s">
        <v>179</v>
      </c>
      <c r="R18" s="38" t="s">
        <v>180</v>
      </c>
      <c r="S18" s="38" t="s">
        <v>181</v>
      </c>
      <c r="T18" s="38" t="s">
        <v>182</v>
      </c>
      <c r="U18" s="38" t="s">
        <v>183</v>
      </c>
      <c r="V18" s="38" t="s">
        <v>184</v>
      </c>
      <c r="W18" s="38" t="s">
        <v>80</v>
      </c>
      <c r="X18" s="38" t="s">
        <v>185</v>
      </c>
      <c r="Y18" s="38" t="s">
        <v>186</v>
      </c>
    </row>
    <row r="19" spans="1:25" s="23" customFormat="1" ht="15.5" x14ac:dyDescent="0.35">
      <c r="A19" s="33" t="s">
        <v>466</v>
      </c>
      <c r="B19" s="33" t="s">
        <v>188</v>
      </c>
      <c r="C19" s="33" t="s">
        <v>189</v>
      </c>
      <c r="D19" s="34">
        <v>6.1</v>
      </c>
      <c r="E19" s="34">
        <v>18.899999999999999</v>
      </c>
      <c r="F19" s="34">
        <v>18.7</v>
      </c>
      <c r="G19" s="34">
        <v>3.5</v>
      </c>
      <c r="H19" s="34">
        <v>98.9</v>
      </c>
      <c r="I19" s="35">
        <v>94</v>
      </c>
      <c r="J19" s="36">
        <v>30</v>
      </c>
      <c r="K19" s="36">
        <v>4</v>
      </c>
      <c r="L19" s="35">
        <v>38.200000000000003</v>
      </c>
      <c r="M19" s="35">
        <v>74.5</v>
      </c>
      <c r="N19" s="35">
        <v>76.5</v>
      </c>
      <c r="O19" s="37" t="s">
        <v>26</v>
      </c>
      <c r="P19" s="33" t="s">
        <v>27</v>
      </c>
      <c r="Q19" s="38" t="s">
        <v>190</v>
      </c>
      <c r="R19" s="38" t="s">
        <v>191</v>
      </c>
      <c r="S19" s="38" t="s">
        <v>192</v>
      </c>
      <c r="T19" s="38" t="s">
        <v>162</v>
      </c>
      <c r="U19" s="38" t="s">
        <v>193</v>
      </c>
      <c r="V19" s="38" t="s">
        <v>91</v>
      </c>
      <c r="W19" s="38" t="s">
        <v>194</v>
      </c>
      <c r="X19" s="38" t="s">
        <v>195</v>
      </c>
      <c r="Y19" s="38" t="s">
        <v>196</v>
      </c>
    </row>
    <row r="20" spans="1:25" s="23" customFormat="1" ht="15.5" x14ac:dyDescent="0.35">
      <c r="A20" s="33" t="s">
        <v>467</v>
      </c>
      <c r="B20" s="33" t="s">
        <v>198</v>
      </c>
      <c r="C20" s="33" t="s">
        <v>199</v>
      </c>
      <c r="D20" s="34">
        <v>4.5999999999999996</v>
      </c>
      <c r="E20" s="34">
        <v>20.8</v>
      </c>
      <c r="F20" s="34">
        <v>17</v>
      </c>
      <c r="G20" s="34">
        <v>3.5</v>
      </c>
      <c r="H20" s="34">
        <v>98</v>
      </c>
      <c r="I20" s="35">
        <v>74</v>
      </c>
      <c r="J20" s="35">
        <v>24</v>
      </c>
      <c r="K20" s="35">
        <v>3</v>
      </c>
      <c r="L20" s="35">
        <v>25.4</v>
      </c>
      <c r="M20" s="35">
        <v>51.5</v>
      </c>
      <c r="N20" s="35">
        <v>62.5</v>
      </c>
      <c r="O20" s="37" t="s">
        <v>157</v>
      </c>
      <c r="P20" s="33" t="s">
        <v>27</v>
      </c>
      <c r="Q20" s="38" t="s">
        <v>200</v>
      </c>
      <c r="R20" s="38" t="s">
        <v>201</v>
      </c>
      <c r="S20" s="38" t="s">
        <v>202</v>
      </c>
      <c r="T20" s="38" t="s">
        <v>203</v>
      </c>
      <c r="U20" s="38" t="s">
        <v>204</v>
      </c>
      <c r="V20" s="38" t="s">
        <v>205</v>
      </c>
      <c r="W20" s="38" t="s">
        <v>206</v>
      </c>
      <c r="X20" s="38" t="s">
        <v>207</v>
      </c>
      <c r="Y20" s="38" t="s">
        <v>208</v>
      </c>
    </row>
    <row r="21" spans="1:25" s="23" customFormat="1" ht="15.5" x14ac:dyDescent="0.35">
      <c r="A21" s="33" t="s">
        <v>468</v>
      </c>
      <c r="B21" s="33" t="s">
        <v>209</v>
      </c>
      <c r="C21" s="33" t="s">
        <v>199</v>
      </c>
      <c r="D21" s="34">
        <v>4.4000000000000004</v>
      </c>
      <c r="E21" s="34">
        <v>20.2</v>
      </c>
      <c r="F21" s="34">
        <v>14.3</v>
      </c>
      <c r="G21" s="34">
        <v>2.9</v>
      </c>
      <c r="H21" s="34">
        <v>99.3</v>
      </c>
      <c r="I21" s="35">
        <v>84</v>
      </c>
      <c r="J21" s="35">
        <v>24</v>
      </c>
      <c r="K21" s="35">
        <v>3</v>
      </c>
      <c r="L21" s="35">
        <v>29.8</v>
      </c>
      <c r="M21" s="35">
        <v>53</v>
      </c>
      <c r="N21" s="35">
        <v>61.5</v>
      </c>
      <c r="O21" s="37" t="s">
        <v>126</v>
      </c>
      <c r="P21" s="33" t="s">
        <v>27</v>
      </c>
      <c r="Q21" s="38" t="s">
        <v>210</v>
      </c>
      <c r="R21" s="38" t="s">
        <v>211</v>
      </c>
      <c r="S21" s="38" t="s">
        <v>212</v>
      </c>
      <c r="T21" s="38" t="s">
        <v>213</v>
      </c>
      <c r="U21" s="38" t="s">
        <v>214</v>
      </c>
      <c r="V21" s="38" t="s">
        <v>215</v>
      </c>
      <c r="W21" s="38" t="s">
        <v>216</v>
      </c>
      <c r="X21" s="38" t="s">
        <v>195</v>
      </c>
      <c r="Y21" s="38" t="s">
        <v>217</v>
      </c>
    </row>
    <row r="22" spans="1:25" s="23" customFormat="1" ht="15.5" x14ac:dyDescent="0.35">
      <c r="A22" s="33" t="s">
        <v>469</v>
      </c>
      <c r="B22" s="33" t="s">
        <v>218</v>
      </c>
      <c r="C22" s="33" t="s">
        <v>39</v>
      </c>
      <c r="D22" s="34">
        <v>5.4</v>
      </c>
      <c r="E22" s="34">
        <v>18.3</v>
      </c>
      <c r="F22" s="34">
        <v>18.7</v>
      </c>
      <c r="G22" s="34">
        <v>3.4</v>
      </c>
      <c r="H22" s="34">
        <v>99.2</v>
      </c>
      <c r="I22" s="35">
        <v>79</v>
      </c>
      <c r="J22" s="35">
        <v>26</v>
      </c>
      <c r="K22" s="35">
        <v>3</v>
      </c>
      <c r="L22" s="35">
        <v>31.8</v>
      </c>
      <c r="M22" s="35">
        <v>53.5</v>
      </c>
      <c r="N22" s="35">
        <v>65</v>
      </c>
      <c r="O22" s="37" t="s">
        <v>105</v>
      </c>
      <c r="P22" s="33" t="s">
        <v>27</v>
      </c>
      <c r="Q22" s="38" t="s">
        <v>219</v>
      </c>
      <c r="R22" s="38" t="s">
        <v>220</v>
      </c>
      <c r="S22" s="38" t="s">
        <v>221</v>
      </c>
      <c r="T22" s="38" t="s">
        <v>222</v>
      </c>
      <c r="U22" s="38" t="s">
        <v>223</v>
      </c>
      <c r="V22" s="38" t="s">
        <v>224</v>
      </c>
      <c r="W22" s="38" t="s">
        <v>225</v>
      </c>
      <c r="X22" s="38" t="s">
        <v>173</v>
      </c>
      <c r="Y22" s="38" t="s">
        <v>60</v>
      </c>
    </row>
    <row r="23" spans="1:25" s="23" customFormat="1" ht="15.5" x14ac:dyDescent="0.35">
      <c r="A23" s="33" t="s">
        <v>470</v>
      </c>
      <c r="B23" s="33" t="s">
        <v>226</v>
      </c>
      <c r="C23" s="33" t="s">
        <v>227</v>
      </c>
      <c r="D23" s="34">
        <v>0.7</v>
      </c>
      <c r="E23" s="34">
        <v>20.8</v>
      </c>
      <c r="F23" s="34">
        <v>17.3</v>
      </c>
      <c r="G23" s="34">
        <v>3.6</v>
      </c>
      <c r="H23" s="34">
        <v>98.4</v>
      </c>
      <c r="I23" s="35">
        <v>76</v>
      </c>
      <c r="J23" s="35">
        <v>23</v>
      </c>
      <c r="K23" s="35">
        <v>2.5</v>
      </c>
      <c r="L23" s="35">
        <v>23.2</v>
      </c>
      <c r="M23" s="35">
        <v>46.5</v>
      </c>
      <c r="N23" s="35">
        <v>57.5</v>
      </c>
      <c r="O23" s="37" t="s">
        <v>52</v>
      </c>
      <c r="P23" s="33" t="s">
        <v>27</v>
      </c>
      <c r="Q23" s="38" t="s">
        <v>228</v>
      </c>
      <c r="R23" s="38" t="s">
        <v>229</v>
      </c>
      <c r="S23" s="38" t="s">
        <v>230</v>
      </c>
      <c r="T23" s="38" t="s">
        <v>231</v>
      </c>
      <c r="U23" s="38" t="s">
        <v>232</v>
      </c>
      <c r="V23" s="38" t="s">
        <v>233</v>
      </c>
      <c r="W23" s="38" t="s">
        <v>101</v>
      </c>
      <c r="X23" s="38" t="s">
        <v>234</v>
      </c>
      <c r="Y23" s="38" t="s">
        <v>235</v>
      </c>
    </row>
    <row r="24" spans="1:25" s="23" customFormat="1" ht="15.5" x14ac:dyDescent="0.35">
      <c r="A24" s="33" t="s">
        <v>471</v>
      </c>
      <c r="B24" s="33" t="s">
        <v>236</v>
      </c>
      <c r="C24" s="33" t="s">
        <v>237</v>
      </c>
      <c r="D24" s="34">
        <v>4.7</v>
      </c>
      <c r="E24" s="34">
        <v>19.5</v>
      </c>
      <c r="F24" s="34">
        <v>19.8</v>
      </c>
      <c r="G24" s="34">
        <v>3.9</v>
      </c>
      <c r="H24" s="34">
        <v>99.1</v>
      </c>
      <c r="I24" s="35">
        <v>79</v>
      </c>
      <c r="J24" s="36">
        <v>27</v>
      </c>
      <c r="K24" s="36">
        <v>2.5</v>
      </c>
      <c r="L24" s="36">
        <v>44</v>
      </c>
      <c r="M24" s="35">
        <v>53</v>
      </c>
      <c r="N24" s="35">
        <v>67.5</v>
      </c>
      <c r="O24" s="39"/>
      <c r="P24" s="33" t="s">
        <v>27</v>
      </c>
      <c r="Q24" s="38" t="s">
        <v>238</v>
      </c>
      <c r="R24" s="38" t="s">
        <v>239</v>
      </c>
      <c r="S24" s="38" t="s">
        <v>240</v>
      </c>
      <c r="T24" s="38" t="s">
        <v>80</v>
      </c>
      <c r="U24" s="38"/>
      <c r="V24" s="38"/>
      <c r="W24" s="38" t="s">
        <v>241</v>
      </c>
      <c r="X24" s="38"/>
      <c r="Y24" s="38" t="s">
        <v>242</v>
      </c>
    </row>
    <row r="25" spans="1:25" s="23" customFormat="1" ht="15.5" x14ac:dyDescent="0.35">
      <c r="A25" s="33" t="s">
        <v>472</v>
      </c>
      <c r="B25" s="33" t="s">
        <v>243</v>
      </c>
      <c r="C25" s="33" t="s">
        <v>93</v>
      </c>
      <c r="D25" s="34">
        <v>3.9</v>
      </c>
      <c r="E25" s="34">
        <v>19.2</v>
      </c>
      <c r="F25" s="34">
        <v>16.600000000000001</v>
      </c>
      <c r="G25" s="34">
        <v>3.2</v>
      </c>
      <c r="H25" s="34">
        <v>99.2</v>
      </c>
      <c r="I25" s="35">
        <v>75</v>
      </c>
      <c r="J25" s="35">
        <v>29</v>
      </c>
      <c r="K25" s="35">
        <v>3.5</v>
      </c>
      <c r="L25" s="35">
        <v>26</v>
      </c>
      <c r="M25" s="35">
        <v>50.5</v>
      </c>
      <c r="N25" s="35">
        <v>59.5</v>
      </c>
      <c r="O25" s="37" t="s">
        <v>126</v>
      </c>
      <c r="P25" s="33" t="s">
        <v>27</v>
      </c>
      <c r="Q25" s="38" t="s">
        <v>244</v>
      </c>
      <c r="R25" s="38" t="s">
        <v>245</v>
      </c>
      <c r="S25" s="38" t="s">
        <v>246</v>
      </c>
      <c r="T25" s="38" t="s">
        <v>247</v>
      </c>
      <c r="U25" s="38" t="s">
        <v>248</v>
      </c>
      <c r="V25" s="38" t="s">
        <v>249</v>
      </c>
      <c r="W25" s="38" t="s">
        <v>250</v>
      </c>
      <c r="X25" s="38" t="s">
        <v>233</v>
      </c>
      <c r="Y25" s="38" t="s">
        <v>251</v>
      </c>
    </row>
    <row r="26" spans="1:25" s="23" customFormat="1" ht="15.5" x14ac:dyDescent="0.35">
      <c r="A26" s="33" t="s">
        <v>473</v>
      </c>
      <c r="B26" s="33" t="s">
        <v>252</v>
      </c>
      <c r="C26" s="33" t="s">
        <v>51</v>
      </c>
      <c r="D26" s="34">
        <v>5.0999999999999996</v>
      </c>
      <c r="E26" s="34">
        <v>21.5</v>
      </c>
      <c r="F26" s="34">
        <v>15.5</v>
      </c>
      <c r="G26" s="34">
        <v>3.3</v>
      </c>
      <c r="H26" s="34">
        <v>99.2</v>
      </c>
      <c r="I26" s="35">
        <v>91</v>
      </c>
      <c r="J26" s="35">
        <v>26</v>
      </c>
      <c r="K26" s="35">
        <v>2.5</v>
      </c>
      <c r="L26" s="35">
        <v>28.2</v>
      </c>
      <c r="M26" s="35">
        <v>51.5</v>
      </c>
      <c r="N26" s="35">
        <v>67</v>
      </c>
      <c r="O26" s="37" t="s">
        <v>253</v>
      </c>
      <c r="P26" s="33" t="s">
        <v>27</v>
      </c>
      <c r="Q26" s="38" t="s">
        <v>254</v>
      </c>
      <c r="R26" s="38" t="s">
        <v>255</v>
      </c>
      <c r="S26" s="38" t="s">
        <v>256</v>
      </c>
      <c r="T26" s="38" t="s">
        <v>257</v>
      </c>
      <c r="U26" s="38" t="s">
        <v>258</v>
      </c>
      <c r="V26" s="38" t="s">
        <v>197</v>
      </c>
      <c r="W26" s="38" t="s">
        <v>142</v>
      </c>
      <c r="X26" s="38" t="s">
        <v>69</v>
      </c>
      <c r="Y26" s="38" t="s">
        <v>259</v>
      </c>
    </row>
    <row r="27" spans="1:25" s="23" customFormat="1" ht="15.5" x14ac:dyDescent="0.35">
      <c r="A27" s="33" t="s">
        <v>474</v>
      </c>
      <c r="B27" s="33" t="s">
        <v>260</v>
      </c>
      <c r="C27" s="33" t="s">
        <v>51</v>
      </c>
      <c r="D27" s="34">
        <v>4.7</v>
      </c>
      <c r="E27" s="34">
        <v>18.899999999999999</v>
      </c>
      <c r="F27" s="34">
        <v>16.5</v>
      </c>
      <c r="G27" s="34">
        <v>3.1</v>
      </c>
      <c r="H27" s="34">
        <v>99.2</v>
      </c>
      <c r="I27" s="35">
        <v>84</v>
      </c>
      <c r="J27" s="35">
        <v>29</v>
      </c>
      <c r="K27" s="35">
        <v>3</v>
      </c>
      <c r="L27" s="35">
        <v>39</v>
      </c>
      <c r="M27" s="35">
        <v>60</v>
      </c>
      <c r="N27" s="35">
        <v>67.5</v>
      </c>
      <c r="O27" s="37" t="s">
        <v>94</v>
      </c>
      <c r="P27" s="33" t="s">
        <v>27</v>
      </c>
      <c r="Q27" s="38" t="s">
        <v>261</v>
      </c>
      <c r="R27" s="38" t="s">
        <v>262</v>
      </c>
      <c r="S27" s="38" t="s">
        <v>263</v>
      </c>
      <c r="T27" s="38" t="s">
        <v>264</v>
      </c>
      <c r="U27" s="38" t="s">
        <v>265</v>
      </c>
      <c r="V27" s="38" t="s">
        <v>224</v>
      </c>
      <c r="W27" s="38" t="s">
        <v>266</v>
      </c>
      <c r="X27" s="38" t="s">
        <v>267</v>
      </c>
      <c r="Y27" s="38" t="s">
        <v>268</v>
      </c>
    </row>
    <row r="28" spans="1:25" s="23" customFormat="1" ht="15.5" x14ac:dyDescent="0.35">
      <c r="A28" s="33" t="s">
        <v>475</v>
      </c>
      <c r="B28" s="33" t="s">
        <v>269</v>
      </c>
      <c r="C28" s="33" t="s">
        <v>270</v>
      </c>
      <c r="D28" s="34">
        <v>3.6</v>
      </c>
      <c r="E28" s="34">
        <v>18.899999999999999</v>
      </c>
      <c r="F28" s="34">
        <v>16.2</v>
      </c>
      <c r="G28" s="34">
        <v>3.1</v>
      </c>
      <c r="H28" s="34">
        <v>99.3</v>
      </c>
      <c r="I28" s="35">
        <v>77</v>
      </c>
      <c r="J28" s="35">
        <v>20</v>
      </c>
      <c r="K28" s="35">
        <v>2.5</v>
      </c>
      <c r="L28" s="36">
        <v>33</v>
      </c>
      <c r="M28" s="35">
        <v>41.5</v>
      </c>
      <c r="N28" s="35">
        <v>57</v>
      </c>
      <c r="O28" s="37" t="s">
        <v>157</v>
      </c>
      <c r="P28" s="33" t="s">
        <v>27</v>
      </c>
      <c r="Q28" s="38" t="s">
        <v>271</v>
      </c>
      <c r="R28" s="38" t="s">
        <v>272</v>
      </c>
      <c r="S28" s="38"/>
      <c r="T28" s="38" t="s">
        <v>273</v>
      </c>
      <c r="U28" s="38" t="s">
        <v>274</v>
      </c>
      <c r="V28" s="38" t="s">
        <v>151</v>
      </c>
      <c r="W28" s="38" t="s">
        <v>275</v>
      </c>
      <c r="X28" s="38" t="s">
        <v>78</v>
      </c>
      <c r="Y28" s="38" t="s">
        <v>213</v>
      </c>
    </row>
    <row r="29" spans="1:25" s="23" customFormat="1" ht="15.5" x14ac:dyDescent="0.35">
      <c r="A29" s="33" t="s">
        <v>476</v>
      </c>
      <c r="B29" s="33" t="s">
        <v>276</v>
      </c>
      <c r="C29" s="33" t="s">
        <v>270</v>
      </c>
      <c r="D29" s="34">
        <v>3.3</v>
      </c>
      <c r="E29" s="34">
        <v>18.3</v>
      </c>
      <c r="F29" s="34">
        <v>19.2</v>
      </c>
      <c r="G29" s="34">
        <v>3.5</v>
      </c>
      <c r="H29" s="34">
        <v>99.1</v>
      </c>
      <c r="I29" s="35">
        <v>83</v>
      </c>
      <c r="J29" s="35">
        <v>25</v>
      </c>
      <c r="K29" s="35">
        <v>3</v>
      </c>
      <c r="L29" s="36">
        <v>33</v>
      </c>
      <c r="M29" s="35">
        <v>41</v>
      </c>
      <c r="N29" s="35">
        <v>53</v>
      </c>
      <c r="O29" s="37" t="s">
        <v>626</v>
      </c>
      <c r="P29" s="33" t="s">
        <v>27</v>
      </c>
      <c r="Q29" s="38" t="s">
        <v>277</v>
      </c>
      <c r="R29" s="38" t="s">
        <v>278</v>
      </c>
      <c r="S29" s="38"/>
      <c r="T29" s="38" t="s">
        <v>279</v>
      </c>
      <c r="U29" s="38"/>
      <c r="V29" s="38" t="s">
        <v>280</v>
      </c>
      <c r="W29" s="38" t="s">
        <v>281</v>
      </c>
      <c r="X29" s="38" t="s">
        <v>282</v>
      </c>
      <c r="Y29" s="38" t="s">
        <v>283</v>
      </c>
    </row>
    <row r="30" spans="1:25" s="23" customFormat="1" ht="15.5" x14ac:dyDescent="0.35">
      <c r="A30" s="33" t="s">
        <v>477</v>
      </c>
      <c r="B30" s="33" t="s">
        <v>284</v>
      </c>
      <c r="C30" s="33" t="s">
        <v>270</v>
      </c>
      <c r="D30" s="34">
        <v>4.0999999999999996</v>
      </c>
      <c r="E30" s="34">
        <v>19.600000000000001</v>
      </c>
      <c r="F30" s="34">
        <v>17.399999999999999</v>
      </c>
      <c r="G30" s="34">
        <v>3.4</v>
      </c>
      <c r="H30" s="34">
        <v>99.2</v>
      </c>
      <c r="I30" s="35">
        <v>74</v>
      </c>
      <c r="J30" s="35">
        <v>23</v>
      </c>
      <c r="K30" s="35">
        <v>3</v>
      </c>
      <c r="L30" s="36">
        <v>29</v>
      </c>
      <c r="M30" s="35">
        <v>39.5</v>
      </c>
      <c r="N30" s="35">
        <v>51.5</v>
      </c>
      <c r="O30" s="37" t="s">
        <v>285</v>
      </c>
      <c r="P30" s="33" t="s">
        <v>27</v>
      </c>
      <c r="Q30" s="38" t="s">
        <v>286</v>
      </c>
      <c r="R30" s="38" t="s">
        <v>287</v>
      </c>
      <c r="S30" s="38"/>
      <c r="T30" s="38" t="s">
        <v>288</v>
      </c>
      <c r="U30" s="38"/>
      <c r="V30" s="38" t="s">
        <v>289</v>
      </c>
      <c r="W30" s="38" t="s">
        <v>290</v>
      </c>
      <c r="X30" s="38" t="s">
        <v>80</v>
      </c>
      <c r="Y30" s="38" t="s">
        <v>291</v>
      </c>
    </row>
    <row r="31" spans="1:25" s="23" customFormat="1" ht="15.5" x14ac:dyDescent="0.35">
      <c r="A31" s="33" t="s">
        <v>478</v>
      </c>
      <c r="B31" s="33" t="s">
        <v>292</v>
      </c>
      <c r="C31" s="33" t="s">
        <v>270</v>
      </c>
      <c r="D31" s="34">
        <v>3.8</v>
      </c>
      <c r="E31" s="34">
        <v>19.149999999999999</v>
      </c>
      <c r="F31" s="34">
        <v>17.100000000000001</v>
      </c>
      <c r="G31" s="34">
        <v>3.6</v>
      </c>
      <c r="H31" s="34">
        <v>99.1</v>
      </c>
      <c r="I31" s="35">
        <v>66</v>
      </c>
      <c r="J31" s="35">
        <v>19</v>
      </c>
      <c r="K31" s="35">
        <v>2</v>
      </c>
      <c r="L31" s="36">
        <v>30.4</v>
      </c>
      <c r="M31" s="35">
        <v>34.5</v>
      </c>
      <c r="N31" s="35">
        <v>46.6</v>
      </c>
      <c r="O31" s="37" t="s">
        <v>293</v>
      </c>
      <c r="P31" s="33" t="s">
        <v>27</v>
      </c>
      <c r="Q31" s="38" t="s">
        <v>294</v>
      </c>
      <c r="R31" s="38" t="s">
        <v>295</v>
      </c>
      <c r="S31" s="38"/>
      <c r="T31" s="38" t="s">
        <v>296</v>
      </c>
      <c r="U31" s="38" t="s">
        <v>297</v>
      </c>
      <c r="V31" s="38" t="s">
        <v>215</v>
      </c>
      <c r="W31" s="38" t="s">
        <v>298</v>
      </c>
      <c r="X31" s="38" t="s">
        <v>281</v>
      </c>
      <c r="Y31" s="38" t="s">
        <v>299</v>
      </c>
    </row>
    <row r="32" spans="1:25" s="23" customFormat="1" ht="15.5" x14ac:dyDescent="0.35">
      <c r="A32" s="33" t="s">
        <v>479</v>
      </c>
      <c r="B32" s="33" t="s">
        <v>300</v>
      </c>
      <c r="C32" s="33" t="s">
        <v>270</v>
      </c>
      <c r="D32" s="34">
        <v>4.5999999999999996</v>
      </c>
      <c r="E32" s="34">
        <v>19.14</v>
      </c>
      <c r="F32" s="34">
        <v>14.9</v>
      </c>
      <c r="G32" s="34">
        <v>3</v>
      </c>
      <c r="H32" s="34">
        <v>99.6</v>
      </c>
      <c r="I32" s="35">
        <v>75</v>
      </c>
      <c r="J32" s="35">
        <v>22</v>
      </c>
      <c r="K32" s="35">
        <v>2.5</v>
      </c>
      <c r="L32" s="36">
        <v>31.8</v>
      </c>
      <c r="M32" s="35">
        <v>41</v>
      </c>
      <c r="N32" s="35">
        <v>53.5</v>
      </c>
      <c r="O32" s="37" t="s">
        <v>301</v>
      </c>
      <c r="P32" s="33" t="s">
        <v>27</v>
      </c>
      <c r="Q32" s="38" t="s">
        <v>302</v>
      </c>
      <c r="R32" s="38" t="s">
        <v>303</v>
      </c>
      <c r="S32" s="38"/>
      <c r="T32" s="38" t="s">
        <v>304</v>
      </c>
      <c r="U32" s="38"/>
      <c r="V32" s="38" t="s">
        <v>305</v>
      </c>
      <c r="W32" s="38" t="s">
        <v>305</v>
      </c>
      <c r="X32" s="38" t="s">
        <v>266</v>
      </c>
      <c r="Y32" s="38" t="s">
        <v>306</v>
      </c>
    </row>
    <row r="33" spans="1:25" s="23" customFormat="1" ht="15.5" x14ac:dyDescent="0.35">
      <c r="A33" s="33" t="s">
        <v>480</v>
      </c>
      <c r="B33" s="33" t="s">
        <v>307</v>
      </c>
      <c r="C33" s="33" t="s">
        <v>308</v>
      </c>
      <c r="D33" s="34">
        <v>2.6</v>
      </c>
      <c r="E33" s="34">
        <v>19.13</v>
      </c>
      <c r="F33" s="34">
        <v>16.7</v>
      </c>
      <c r="G33" s="34">
        <v>3</v>
      </c>
      <c r="H33" s="34">
        <v>99.3</v>
      </c>
      <c r="I33" s="35">
        <v>76</v>
      </c>
      <c r="J33" s="35">
        <v>23</v>
      </c>
      <c r="K33" s="35">
        <v>2.5</v>
      </c>
      <c r="L33" s="36">
        <v>27.2</v>
      </c>
      <c r="M33" s="35">
        <v>38.5</v>
      </c>
      <c r="N33" s="35">
        <v>70.5</v>
      </c>
      <c r="O33" s="37" t="s">
        <v>309</v>
      </c>
      <c r="P33" s="33" t="s">
        <v>27</v>
      </c>
      <c r="Q33" s="38" t="s">
        <v>310</v>
      </c>
      <c r="R33" s="38" t="s">
        <v>311</v>
      </c>
      <c r="S33" s="38"/>
      <c r="T33" s="38" t="s">
        <v>312</v>
      </c>
      <c r="U33" s="38" t="s">
        <v>313</v>
      </c>
      <c r="V33" s="38" t="s">
        <v>314</v>
      </c>
      <c r="W33" s="38" t="s">
        <v>315</v>
      </c>
      <c r="X33" s="38" t="s">
        <v>224</v>
      </c>
      <c r="Y33" s="38" t="s">
        <v>149</v>
      </c>
    </row>
    <row r="34" spans="1:25" s="23" customFormat="1" ht="15.5" x14ac:dyDescent="0.35">
      <c r="A34" s="33" t="s">
        <v>481</v>
      </c>
      <c r="B34" s="33" t="s">
        <v>316</v>
      </c>
      <c r="C34" s="33" t="s">
        <v>308</v>
      </c>
      <c r="D34" s="34">
        <v>3.2</v>
      </c>
      <c r="E34" s="34">
        <v>19.12</v>
      </c>
      <c r="F34" s="34">
        <v>16.8</v>
      </c>
      <c r="G34" s="34">
        <v>2.9</v>
      </c>
      <c r="H34" s="34">
        <v>99.5</v>
      </c>
      <c r="I34" s="35">
        <v>72</v>
      </c>
      <c r="J34" s="35">
        <v>23</v>
      </c>
      <c r="K34" s="35">
        <v>3</v>
      </c>
      <c r="L34" s="36">
        <v>27.4</v>
      </c>
      <c r="M34" s="35">
        <v>39</v>
      </c>
      <c r="N34" s="35">
        <v>53.5</v>
      </c>
      <c r="O34" s="37" t="s">
        <v>627</v>
      </c>
      <c r="P34" s="33" t="s">
        <v>27</v>
      </c>
      <c r="Q34" s="38" t="s">
        <v>317</v>
      </c>
      <c r="R34" s="38" t="s">
        <v>318</v>
      </c>
      <c r="S34" s="38" t="s">
        <v>319</v>
      </c>
      <c r="T34" s="38" t="s">
        <v>223</v>
      </c>
      <c r="U34" s="38" t="s">
        <v>320</v>
      </c>
      <c r="V34" s="38" t="s">
        <v>321</v>
      </c>
      <c r="W34" s="38" t="s">
        <v>102</v>
      </c>
      <c r="X34" s="38" t="s">
        <v>241</v>
      </c>
      <c r="Y34" s="38" t="s">
        <v>322</v>
      </c>
    </row>
    <row r="35" spans="1:25" s="23" customFormat="1" ht="15.5" x14ac:dyDescent="0.35">
      <c r="A35" s="33" t="s">
        <v>482</v>
      </c>
      <c r="B35" s="33" t="s">
        <v>323</v>
      </c>
      <c r="C35" s="33" t="s">
        <v>270</v>
      </c>
      <c r="D35" s="34">
        <v>3.8</v>
      </c>
      <c r="E35" s="34">
        <v>19.11</v>
      </c>
      <c r="F35" s="34">
        <v>17.399999999999999</v>
      </c>
      <c r="G35" s="34">
        <v>3.6</v>
      </c>
      <c r="H35" s="34">
        <v>98.8</v>
      </c>
      <c r="I35" s="35">
        <v>81</v>
      </c>
      <c r="J35" s="35">
        <v>25</v>
      </c>
      <c r="K35" s="35">
        <v>3</v>
      </c>
      <c r="L35" s="36">
        <v>34.200000000000003</v>
      </c>
      <c r="M35" s="35">
        <v>46</v>
      </c>
      <c r="N35" s="35">
        <v>59</v>
      </c>
      <c r="O35" s="37" t="s">
        <v>157</v>
      </c>
      <c r="P35" s="33" t="s">
        <v>27</v>
      </c>
      <c r="Q35" s="38" t="s">
        <v>324</v>
      </c>
      <c r="R35" s="38" t="s">
        <v>325</v>
      </c>
      <c r="S35" s="38"/>
      <c r="T35" s="38" t="s">
        <v>326</v>
      </c>
      <c r="U35" s="38" t="s">
        <v>327</v>
      </c>
      <c r="V35" s="38" t="s">
        <v>328</v>
      </c>
      <c r="W35" s="38" t="s">
        <v>329</v>
      </c>
      <c r="X35" s="38" t="s">
        <v>330</v>
      </c>
      <c r="Y35" s="38" t="s">
        <v>331</v>
      </c>
    </row>
    <row r="36" spans="1:25" s="23" customFormat="1" ht="15.5" x14ac:dyDescent="0.35">
      <c r="A36" s="33" t="s">
        <v>483</v>
      </c>
      <c r="B36" s="33" t="s">
        <v>332</v>
      </c>
      <c r="C36" s="33" t="s">
        <v>506</v>
      </c>
      <c r="D36" s="34">
        <v>3.8</v>
      </c>
      <c r="E36" s="34">
        <v>19.100000000000001</v>
      </c>
      <c r="F36" s="34">
        <v>18.7</v>
      </c>
      <c r="G36" s="34">
        <v>3.8</v>
      </c>
      <c r="H36" s="34">
        <v>99</v>
      </c>
      <c r="I36" s="40">
        <v>105</v>
      </c>
      <c r="J36" s="35">
        <v>30</v>
      </c>
      <c r="K36" s="35">
        <v>4</v>
      </c>
      <c r="L36" s="35">
        <v>30.6</v>
      </c>
      <c r="M36" s="35">
        <v>65.5</v>
      </c>
      <c r="N36" s="35">
        <v>79.5</v>
      </c>
      <c r="O36" s="37" t="s">
        <v>333</v>
      </c>
      <c r="P36" s="33" t="s">
        <v>27</v>
      </c>
      <c r="Q36" s="38">
        <v>158.56</v>
      </c>
      <c r="R36" s="38">
        <v>170</v>
      </c>
      <c r="S36" s="38">
        <v>141.33000000000001</v>
      </c>
      <c r="T36" s="38">
        <v>9.35</v>
      </c>
      <c r="U36" s="38">
        <v>14.43</v>
      </c>
      <c r="V36" s="38">
        <v>0.52</v>
      </c>
      <c r="W36" s="38">
        <v>0.02</v>
      </c>
      <c r="X36" s="38">
        <v>-0.35</v>
      </c>
      <c r="Y36" s="38">
        <v>5.95</v>
      </c>
    </row>
    <row r="37" spans="1:25" s="23" customFormat="1" ht="15.5" x14ac:dyDescent="0.35">
      <c r="A37" s="33" t="s">
        <v>484</v>
      </c>
      <c r="B37" s="33" t="s">
        <v>334</v>
      </c>
      <c r="C37" s="33" t="s">
        <v>51</v>
      </c>
      <c r="D37" s="34">
        <v>4.4000000000000004</v>
      </c>
      <c r="E37" s="34">
        <v>19.899999999999999</v>
      </c>
      <c r="F37" s="34">
        <v>15.8</v>
      </c>
      <c r="G37" s="34">
        <v>3.3</v>
      </c>
      <c r="H37" s="34">
        <v>99.3</v>
      </c>
      <c r="I37" s="35">
        <v>78</v>
      </c>
      <c r="J37" s="35">
        <v>24</v>
      </c>
      <c r="K37" s="35">
        <v>2.5</v>
      </c>
      <c r="L37" s="35">
        <v>19.7</v>
      </c>
      <c r="M37" s="35">
        <v>47.5</v>
      </c>
      <c r="N37" s="35">
        <v>58.5</v>
      </c>
      <c r="O37" s="37" t="s">
        <v>335</v>
      </c>
      <c r="P37" s="33" t="s">
        <v>27</v>
      </c>
      <c r="Q37" s="38" t="s">
        <v>336</v>
      </c>
      <c r="R37" s="38" t="s">
        <v>337</v>
      </c>
      <c r="S37" s="38" t="s">
        <v>338</v>
      </c>
      <c r="T37" s="38" t="s">
        <v>291</v>
      </c>
      <c r="U37" s="38" t="s">
        <v>339</v>
      </c>
      <c r="V37" s="38" t="s">
        <v>141</v>
      </c>
      <c r="W37" s="38" t="s">
        <v>69</v>
      </c>
      <c r="X37" s="38" t="s">
        <v>163</v>
      </c>
      <c r="Y37" s="38" t="s">
        <v>340</v>
      </c>
    </row>
    <row r="38" spans="1:25" s="23" customFormat="1" ht="15.5" x14ac:dyDescent="0.35">
      <c r="A38" s="33" t="s">
        <v>485</v>
      </c>
      <c r="B38" s="33" t="s">
        <v>341</v>
      </c>
      <c r="C38" s="33" t="s">
        <v>93</v>
      </c>
      <c r="D38" s="34">
        <v>4</v>
      </c>
      <c r="E38" s="34">
        <v>19.8</v>
      </c>
      <c r="F38" s="34">
        <v>17.600000000000001</v>
      </c>
      <c r="G38" s="34">
        <v>3.6</v>
      </c>
      <c r="H38" s="34">
        <v>98.5</v>
      </c>
      <c r="I38" s="35">
        <v>85</v>
      </c>
      <c r="J38" s="35">
        <v>28</v>
      </c>
      <c r="K38" s="35">
        <v>4</v>
      </c>
      <c r="L38" s="35">
        <v>17.7</v>
      </c>
      <c r="M38" s="35">
        <v>59.5</v>
      </c>
      <c r="N38" s="35">
        <v>67.5</v>
      </c>
      <c r="O38" s="37" t="s">
        <v>94</v>
      </c>
      <c r="P38" s="33" t="s">
        <v>145</v>
      </c>
      <c r="Q38" s="38" t="s">
        <v>342</v>
      </c>
      <c r="R38" s="38" t="s">
        <v>343</v>
      </c>
      <c r="S38" s="38" t="s">
        <v>344</v>
      </c>
      <c r="T38" s="38" t="s">
        <v>345</v>
      </c>
      <c r="U38" s="38" t="s">
        <v>346</v>
      </c>
      <c r="V38" s="38" t="s">
        <v>347</v>
      </c>
      <c r="W38" s="38" t="s">
        <v>88</v>
      </c>
      <c r="X38" s="38" t="s">
        <v>187</v>
      </c>
      <c r="Y38" s="38" t="s">
        <v>348</v>
      </c>
    </row>
    <row r="39" spans="1:25" s="23" customFormat="1" ht="15.5" x14ac:dyDescent="0.35">
      <c r="A39" s="33" t="s">
        <v>486</v>
      </c>
      <c r="B39" s="33" t="s">
        <v>349</v>
      </c>
      <c r="C39" s="33" t="s">
        <v>199</v>
      </c>
      <c r="D39" s="34">
        <v>3.9</v>
      </c>
      <c r="E39" s="34">
        <v>19.7</v>
      </c>
      <c r="F39" s="34">
        <v>15.7</v>
      </c>
      <c r="G39" s="34">
        <v>3.2</v>
      </c>
      <c r="H39" s="34">
        <v>99.3</v>
      </c>
      <c r="I39" s="35">
        <v>79</v>
      </c>
      <c r="J39" s="35">
        <v>23</v>
      </c>
      <c r="K39" s="35">
        <v>2.5</v>
      </c>
      <c r="L39" s="35">
        <v>24</v>
      </c>
      <c r="M39" s="35">
        <v>45.5</v>
      </c>
      <c r="N39" s="35">
        <v>59</v>
      </c>
      <c r="O39" s="37" t="s">
        <v>309</v>
      </c>
      <c r="P39" s="33" t="s">
        <v>145</v>
      </c>
      <c r="Q39" s="38" t="s">
        <v>350</v>
      </c>
      <c r="R39" s="38" t="s">
        <v>351</v>
      </c>
      <c r="S39" s="38" t="s">
        <v>352</v>
      </c>
      <c r="T39" s="38" t="s">
        <v>222</v>
      </c>
      <c r="U39" s="38" t="s">
        <v>353</v>
      </c>
      <c r="V39" s="38" t="s">
        <v>37</v>
      </c>
      <c r="W39" s="38" t="s">
        <v>298</v>
      </c>
      <c r="X39" s="38" t="s">
        <v>354</v>
      </c>
      <c r="Y39" s="38" t="s">
        <v>355</v>
      </c>
    </row>
    <row r="40" spans="1:25" s="23" customFormat="1" ht="15.5" x14ac:dyDescent="0.35">
      <c r="A40" s="33" t="s">
        <v>487</v>
      </c>
      <c r="B40" s="33" t="s">
        <v>356</v>
      </c>
      <c r="C40" s="33" t="s">
        <v>505</v>
      </c>
      <c r="D40" s="34">
        <v>3.8</v>
      </c>
      <c r="E40" s="34">
        <v>19.600000000000001</v>
      </c>
      <c r="F40" s="34">
        <v>14.8</v>
      </c>
      <c r="G40" s="34">
        <v>3.1</v>
      </c>
      <c r="H40" s="34">
        <v>99.5</v>
      </c>
      <c r="I40" s="35">
        <v>79</v>
      </c>
      <c r="J40" s="36">
        <v>20</v>
      </c>
      <c r="K40" s="36">
        <v>2.5</v>
      </c>
      <c r="L40" s="35">
        <v>29.6</v>
      </c>
      <c r="M40" s="35">
        <v>40.4</v>
      </c>
      <c r="N40" s="35">
        <v>53.5</v>
      </c>
      <c r="O40" s="37" t="s">
        <v>94</v>
      </c>
      <c r="P40" s="33" t="s">
        <v>27</v>
      </c>
      <c r="Q40" s="38" t="s">
        <v>357</v>
      </c>
      <c r="R40" s="38" t="s">
        <v>358</v>
      </c>
      <c r="S40" s="38" t="s">
        <v>359</v>
      </c>
      <c r="T40" s="38" t="s">
        <v>56</v>
      </c>
      <c r="U40" s="38" t="s">
        <v>360</v>
      </c>
      <c r="V40" s="38" t="s">
        <v>361</v>
      </c>
      <c r="W40" s="38" t="s">
        <v>91</v>
      </c>
      <c r="X40" s="38"/>
      <c r="Y40" s="38" t="s">
        <v>56</v>
      </c>
    </row>
    <row r="41" spans="1:25" s="23" customFormat="1" ht="15.5" x14ac:dyDescent="0.35">
      <c r="A41" s="33" t="s">
        <v>488</v>
      </c>
      <c r="B41" s="33" t="s">
        <v>362</v>
      </c>
      <c r="C41" s="33" t="s">
        <v>39</v>
      </c>
      <c r="D41" s="34">
        <v>3.3</v>
      </c>
      <c r="E41" s="34">
        <v>19.5</v>
      </c>
      <c r="F41" s="34">
        <v>16.100000000000001</v>
      </c>
      <c r="G41" s="34">
        <v>3.1</v>
      </c>
      <c r="H41" s="34">
        <v>99.3</v>
      </c>
      <c r="I41" s="35">
        <v>74</v>
      </c>
      <c r="J41" s="35">
        <v>27</v>
      </c>
      <c r="K41" s="35">
        <v>3</v>
      </c>
      <c r="L41" s="35">
        <v>16.399999999999999</v>
      </c>
      <c r="M41" s="35">
        <v>47.5</v>
      </c>
      <c r="N41" s="35">
        <v>56</v>
      </c>
      <c r="O41" s="37" t="s">
        <v>135</v>
      </c>
      <c r="P41" s="33" t="s">
        <v>27</v>
      </c>
      <c r="Q41" s="38">
        <v>136.93</v>
      </c>
      <c r="R41" s="38">
        <v>143.38999999999999</v>
      </c>
      <c r="S41" s="38">
        <v>129.85</v>
      </c>
      <c r="T41" s="38">
        <v>3.42</v>
      </c>
      <c r="U41" s="38">
        <v>1.74</v>
      </c>
      <c r="V41" s="38">
        <v>-0.05</v>
      </c>
      <c r="W41" s="38">
        <v>0.38</v>
      </c>
      <c r="X41" s="38">
        <v>-0.2</v>
      </c>
      <c r="Y41" s="38">
        <v>0.74</v>
      </c>
    </row>
    <row r="42" spans="1:25" s="23" customFormat="1" ht="15.5" x14ac:dyDescent="0.35">
      <c r="A42" s="33" t="s">
        <v>489</v>
      </c>
      <c r="B42" s="33" t="s">
        <v>363</v>
      </c>
      <c r="C42" s="33" t="s">
        <v>506</v>
      </c>
      <c r="D42" s="34">
        <v>3.3</v>
      </c>
      <c r="E42" s="34">
        <v>19.399999999999999</v>
      </c>
      <c r="F42" s="34">
        <v>15.2</v>
      </c>
      <c r="G42" s="34">
        <v>3.1</v>
      </c>
      <c r="H42" s="34">
        <v>99.4</v>
      </c>
      <c r="I42" s="35">
        <v>84</v>
      </c>
      <c r="J42" s="35">
        <v>26</v>
      </c>
      <c r="K42" s="35">
        <v>4</v>
      </c>
      <c r="L42" s="35">
        <v>16.8</v>
      </c>
      <c r="M42" s="35">
        <v>54</v>
      </c>
      <c r="N42" s="35">
        <v>66.5</v>
      </c>
      <c r="O42" s="37" t="s">
        <v>178</v>
      </c>
      <c r="P42" s="33" t="s">
        <v>145</v>
      </c>
      <c r="Q42" s="38" t="s">
        <v>364</v>
      </c>
      <c r="R42" s="38" t="s">
        <v>365</v>
      </c>
      <c r="S42" s="38" t="s">
        <v>366</v>
      </c>
      <c r="T42" s="38" t="s">
        <v>367</v>
      </c>
      <c r="U42" s="38" t="s">
        <v>368</v>
      </c>
      <c r="V42" s="38" t="s">
        <v>369</v>
      </c>
      <c r="W42" s="38" t="s">
        <v>370</v>
      </c>
      <c r="X42" s="38" t="s">
        <v>185</v>
      </c>
      <c r="Y42" s="38" t="s">
        <v>186</v>
      </c>
    </row>
    <row r="43" spans="1:25" s="23" customFormat="1" ht="15.5" x14ac:dyDescent="0.35">
      <c r="A43" s="33" t="s">
        <v>490</v>
      </c>
      <c r="B43" s="33" t="s">
        <v>371</v>
      </c>
      <c r="C43" s="33" t="s">
        <v>372</v>
      </c>
      <c r="D43" s="34">
        <v>4.3</v>
      </c>
      <c r="E43" s="34">
        <v>19.3</v>
      </c>
      <c r="F43" s="34">
        <v>17.3</v>
      </c>
      <c r="G43" s="34">
        <v>3.4</v>
      </c>
      <c r="H43" s="34">
        <v>99.6</v>
      </c>
      <c r="I43" s="35">
        <v>76</v>
      </c>
      <c r="J43" s="35">
        <v>26</v>
      </c>
      <c r="K43" s="35">
        <v>4</v>
      </c>
      <c r="L43" s="35">
        <v>20</v>
      </c>
      <c r="M43" s="35">
        <v>51</v>
      </c>
      <c r="N43" s="35">
        <v>60.5</v>
      </c>
      <c r="O43" s="37" t="s">
        <v>506</v>
      </c>
      <c r="P43" s="33" t="s">
        <v>145</v>
      </c>
      <c r="Q43" s="38" t="s">
        <v>373</v>
      </c>
      <c r="R43" s="38" t="s">
        <v>374</v>
      </c>
      <c r="S43" s="38" t="s">
        <v>375</v>
      </c>
      <c r="T43" s="38" t="s">
        <v>376</v>
      </c>
      <c r="U43" s="38" t="s">
        <v>377</v>
      </c>
      <c r="V43" s="38" t="s">
        <v>102</v>
      </c>
      <c r="W43" s="38" t="s">
        <v>378</v>
      </c>
      <c r="X43" s="38" t="s">
        <v>224</v>
      </c>
      <c r="Y43" s="38" t="s">
        <v>222</v>
      </c>
    </row>
    <row r="44" spans="1:25" s="23" customFormat="1" ht="15.5" x14ac:dyDescent="0.35">
      <c r="A44" s="33" t="s">
        <v>491</v>
      </c>
      <c r="B44" s="33" t="s">
        <v>379</v>
      </c>
      <c r="C44" s="33" t="s">
        <v>372</v>
      </c>
      <c r="D44" s="34">
        <v>5.6</v>
      </c>
      <c r="E44" s="34">
        <v>19.2</v>
      </c>
      <c r="F44" s="34">
        <v>17.2</v>
      </c>
      <c r="G44" s="34">
        <v>3.2</v>
      </c>
      <c r="H44" s="34">
        <v>99.5</v>
      </c>
      <c r="I44" s="35">
        <v>82</v>
      </c>
      <c r="J44" s="35">
        <v>25</v>
      </c>
      <c r="K44" s="35">
        <v>3</v>
      </c>
      <c r="L44" s="35">
        <v>22.4</v>
      </c>
      <c r="M44" s="35">
        <v>52</v>
      </c>
      <c r="N44" s="35">
        <v>61.5</v>
      </c>
      <c r="O44" s="37" t="s">
        <v>380</v>
      </c>
      <c r="P44" s="33" t="s">
        <v>27</v>
      </c>
      <c r="Q44" s="38">
        <v>157.11000000000001</v>
      </c>
      <c r="R44" s="38">
        <v>159.44</v>
      </c>
      <c r="S44" s="38">
        <v>140.06</v>
      </c>
      <c r="T44" s="38">
        <v>4.2300000000000004</v>
      </c>
      <c r="U44" s="38">
        <v>16.5</v>
      </c>
      <c r="V44" s="38">
        <v>-0.3</v>
      </c>
      <c r="W44" s="38">
        <v>-0.56999999999999995</v>
      </c>
      <c r="X44" s="38">
        <v>0.18</v>
      </c>
      <c r="Y44" s="38">
        <v>3.12</v>
      </c>
    </row>
    <row r="45" spans="1:25" s="23" customFormat="1" ht="15.5" x14ac:dyDescent="0.35">
      <c r="A45" s="33" t="s">
        <v>492</v>
      </c>
      <c r="B45" s="33" t="s">
        <v>381</v>
      </c>
      <c r="C45" s="33" t="s">
        <v>39</v>
      </c>
      <c r="D45" s="34">
        <v>3.9</v>
      </c>
      <c r="E45" s="34">
        <v>19.100000000000001</v>
      </c>
      <c r="F45" s="34">
        <v>16.3</v>
      </c>
      <c r="G45" s="34">
        <v>3.1</v>
      </c>
      <c r="H45" s="34">
        <v>99.4</v>
      </c>
      <c r="I45" s="35">
        <v>85</v>
      </c>
      <c r="J45" s="35">
        <v>26</v>
      </c>
      <c r="K45" s="35">
        <v>3</v>
      </c>
      <c r="L45" s="35">
        <v>22.8</v>
      </c>
      <c r="M45" s="35">
        <v>51.5</v>
      </c>
      <c r="N45" s="35">
        <v>56</v>
      </c>
      <c r="O45" s="37" t="s">
        <v>335</v>
      </c>
      <c r="P45" s="33" t="s">
        <v>145</v>
      </c>
      <c r="Q45" s="38" t="s">
        <v>382</v>
      </c>
      <c r="R45" s="38" t="s">
        <v>383</v>
      </c>
      <c r="S45" s="38" t="s">
        <v>384</v>
      </c>
      <c r="T45" s="38" t="s">
        <v>385</v>
      </c>
      <c r="U45" s="38" t="s">
        <v>368</v>
      </c>
      <c r="V45" s="38" t="s">
        <v>386</v>
      </c>
      <c r="W45" s="38" t="s">
        <v>387</v>
      </c>
      <c r="X45" s="38" t="s">
        <v>205</v>
      </c>
      <c r="Y45" s="38" t="s">
        <v>322</v>
      </c>
    </row>
    <row r="46" spans="1:25" s="23" customFormat="1" ht="15.5" x14ac:dyDescent="0.35">
      <c r="A46" s="33" t="s">
        <v>493</v>
      </c>
      <c r="B46" s="33" t="s">
        <v>388</v>
      </c>
      <c r="C46" s="33" t="s">
        <v>51</v>
      </c>
      <c r="D46" s="34">
        <v>5.2</v>
      </c>
      <c r="E46" s="34">
        <v>19</v>
      </c>
      <c r="F46" s="34">
        <v>18.5</v>
      </c>
      <c r="G46" s="34">
        <v>3.8</v>
      </c>
      <c r="H46" s="34">
        <v>98.8</v>
      </c>
      <c r="I46" s="35">
        <v>71</v>
      </c>
      <c r="J46" s="35">
        <v>23</v>
      </c>
      <c r="K46" s="35">
        <v>2.5</v>
      </c>
      <c r="L46" s="35">
        <v>32.200000000000003</v>
      </c>
      <c r="M46" s="35">
        <v>42.5</v>
      </c>
      <c r="N46" s="35">
        <v>54</v>
      </c>
      <c r="O46" s="37" t="s">
        <v>126</v>
      </c>
      <c r="P46" s="33" t="s">
        <v>27</v>
      </c>
      <c r="Q46" s="38" t="s">
        <v>389</v>
      </c>
      <c r="R46" s="38" t="s">
        <v>390</v>
      </c>
      <c r="S46" s="38" t="s">
        <v>391</v>
      </c>
      <c r="T46" s="38" t="s">
        <v>392</v>
      </c>
      <c r="U46" s="38" t="s">
        <v>393</v>
      </c>
      <c r="V46" s="38" t="s">
        <v>330</v>
      </c>
      <c r="W46" s="38" t="s">
        <v>35</v>
      </c>
      <c r="X46" s="38" t="s">
        <v>280</v>
      </c>
      <c r="Y46" s="38" t="s">
        <v>80</v>
      </c>
    </row>
    <row r="47" spans="1:25" s="23" customFormat="1" ht="15.5" x14ac:dyDescent="0.35">
      <c r="A47" s="33" t="s">
        <v>494</v>
      </c>
      <c r="B47" s="33" t="s">
        <v>394</v>
      </c>
      <c r="C47" s="33" t="s">
        <v>199</v>
      </c>
      <c r="D47" s="34">
        <v>4.5999999999999996</v>
      </c>
      <c r="E47" s="34">
        <v>19.100000000000001</v>
      </c>
      <c r="F47" s="34">
        <v>15.9</v>
      </c>
      <c r="G47" s="34">
        <v>3</v>
      </c>
      <c r="H47" s="34">
        <v>99.7</v>
      </c>
      <c r="I47" s="35">
        <v>68</v>
      </c>
      <c r="J47" s="35">
        <v>22</v>
      </c>
      <c r="K47" s="35">
        <v>2.5</v>
      </c>
      <c r="L47" s="35">
        <v>20</v>
      </c>
      <c r="M47" s="35">
        <v>41</v>
      </c>
      <c r="N47" s="35">
        <v>53</v>
      </c>
      <c r="O47" s="37" t="s">
        <v>380</v>
      </c>
      <c r="P47" s="33" t="s">
        <v>27</v>
      </c>
      <c r="Q47" s="38" t="s">
        <v>395</v>
      </c>
      <c r="R47" s="38" t="s">
        <v>350</v>
      </c>
      <c r="S47" s="38" t="s">
        <v>396</v>
      </c>
      <c r="T47" s="38" t="s">
        <v>397</v>
      </c>
      <c r="U47" s="38" t="s">
        <v>398</v>
      </c>
      <c r="V47" s="38" t="s">
        <v>329</v>
      </c>
      <c r="W47" s="38" t="s">
        <v>267</v>
      </c>
      <c r="X47" s="38" t="s">
        <v>80</v>
      </c>
      <c r="Y47" s="38" t="s">
        <v>399</v>
      </c>
    </row>
    <row r="48" spans="1:25" s="23" customFormat="1" ht="15.5" x14ac:dyDescent="0.35">
      <c r="A48" s="33" t="s">
        <v>495</v>
      </c>
      <c r="B48" s="33" t="s">
        <v>400</v>
      </c>
      <c r="C48" s="33" t="s">
        <v>199</v>
      </c>
      <c r="D48" s="34">
        <v>4.9000000000000004</v>
      </c>
      <c r="E48" s="34">
        <v>19.2</v>
      </c>
      <c r="F48" s="34">
        <v>16.899999999999999</v>
      </c>
      <c r="G48" s="34">
        <v>3.2</v>
      </c>
      <c r="H48" s="34">
        <v>99.2</v>
      </c>
      <c r="I48" s="35">
        <v>76</v>
      </c>
      <c r="J48" s="35">
        <v>24</v>
      </c>
      <c r="K48" s="35">
        <v>2.5</v>
      </c>
      <c r="L48" s="35">
        <v>22.4</v>
      </c>
      <c r="M48" s="35">
        <v>43.5</v>
      </c>
      <c r="N48" s="35">
        <v>60</v>
      </c>
      <c r="O48" s="37" t="s">
        <v>114</v>
      </c>
      <c r="P48" s="33" t="s">
        <v>27</v>
      </c>
      <c r="Q48" s="38" t="s">
        <v>401</v>
      </c>
      <c r="R48" s="38" t="s">
        <v>402</v>
      </c>
      <c r="S48" s="38" t="s">
        <v>403</v>
      </c>
      <c r="T48" s="38" t="s">
        <v>404</v>
      </c>
      <c r="U48" s="38" t="s">
        <v>405</v>
      </c>
      <c r="V48" s="38" t="s">
        <v>406</v>
      </c>
      <c r="W48" s="38" t="s">
        <v>329</v>
      </c>
      <c r="X48" s="38" t="s">
        <v>407</v>
      </c>
      <c r="Y48" s="38" t="s">
        <v>408</v>
      </c>
    </row>
    <row r="49" spans="1:25" s="23" customFormat="1" ht="15.5" x14ac:dyDescent="0.35">
      <c r="A49" s="33" t="s">
        <v>496</v>
      </c>
      <c r="B49" s="33" t="s">
        <v>409</v>
      </c>
      <c r="C49" s="33" t="s">
        <v>93</v>
      </c>
      <c r="D49" s="34">
        <v>5.7</v>
      </c>
      <c r="E49" s="34">
        <v>21.9</v>
      </c>
      <c r="F49" s="41">
        <v>14.9</v>
      </c>
      <c r="G49" s="41">
        <v>3.3</v>
      </c>
      <c r="H49" s="41">
        <v>98.4</v>
      </c>
      <c r="I49" s="35">
        <v>90</v>
      </c>
      <c r="J49" s="35">
        <v>25</v>
      </c>
      <c r="K49" s="35">
        <v>3</v>
      </c>
      <c r="L49" s="35">
        <v>31</v>
      </c>
      <c r="M49" s="35">
        <v>50.5</v>
      </c>
      <c r="N49" s="35">
        <v>67.5</v>
      </c>
      <c r="O49" s="37" t="s">
        <v>410</v>
      </c>
      <c r="P49" s="33" t="s">
        <v>27</v>
      </c>
      <c r="Q49" s="38" t="s">
        <v>411</v>
      </c>
      <c r="R49" s="38" t="s">
        <v>412</v>
      </c>
      <c r="S49" s="38" t="s">
        <v>413</v>
      </c>
      <c r="T49" s="38" t="s">
        <v>414</v>
      </c>
      <c r="U49" s="38" t="s">
        <v>415</v>
      </c>
      <c r="V49" s="38" t="s">
        <v>142</v>
      </c>
      <c r="W49" s="38" t="s">
        <v>48</v>
      </c>
      <c r="X49" s="38" t="s">
        <v>249</v>
      </c>
      <c r="Y49" s="38" t="s">
        <v>416</v>
      </c>
    </row>
    <row r="50" spans="1:25" s="23" customFormat="1" ht="15.5" x14ac:dyDescent="0.35">
      <c r="A50" s="33" t="s">
        <v>497</v>
      </c>
      <c r="B50" s="33" t="s">
        <v>417</v>
      </c>
      <c r="C50" s="33" t="s">
        <v>418</v>
      </c>
      <c r="D50" s="34">
        <v>3.1</v>
      </c>
      <c r="E50" s="34">
        <v>20.5</v>
      </c>
      <c r="F50" s="34">
        <v>18.399999999999999</v>
      </c>
      <c r="G50" s="34">
        <v>3.8</v>
      </c>
      <c r="H50" s="34">
        <v>98.9</v>
      </c>
      <c r="I50" s="35">
        <v>92</v>
      </c>
      <c r="J50" s="35">
        <v>25</v>
      </c>
      <c r="K50" s="35">
        <v>3</v>
      </c>
      <c r="L50" s="36">
        <v>25</v>
      </c>
      <c r="M50" s="35">
        <v>40</v>
      </c>
      <c r="N50" s="35">
        <v>51</v>
      </c>
      <c r="O50" s="37" t="s">
        <v>506</v>
      </c>
      <c r="P50" s="33" t="s">
        <v>27</v>
      </c>
      <c r="Q50" s="38" t="s">
        <v>419</v>
      </c>
      <c r="R50" s="38" t="s">
        <v>420</v>
      </c>
      <c r="S50" s="38" t="s">
        <v>421</v>
      </c>
      <c r="T50" s="38" t="s">
        <v>422</v>
      </c>
      <c r="U50" s="38" t="s">
        <v>423</v>
      </c>
      <c r="V50" s="38" t="s">
        <v>88</v>
      </c>
      <c r="W50" s="38" t="s">
        <v>424</v>
      </c>
      <c r="X50" s="38" t="s">
        <v>120</v>
      </c>
      <c r="Y50" s="38" t="s">
        <v>425</v>
      </c>
    </row>
    <row r="51" spans="1:25" s="23" customFormat="1" ht="15.5" x14ac:dyDescent="0.35">
      <c r="A51" s="33" t="s">
        <v>498</v>
      </c>
      <c r="B51" s="33" t="s">
        <v>426</v>
      </c>
      <c r="C51" s="33" t="s">
        <v>418</v>
      </c>
      <c r="D51" s="34">
        <v>3.6</v>
      </c>
      <c r="E51" s="34">
        <v>19.399999999999999</v>
      </c>
      <c r="F51" s="34">
        <v>18.100000000000001</v>
      </c>
      <c r="G51" s="34">
        <v>3.5</v>
      </c>
      <c r="H51" s="34">
        <v>98.7</v>
      </c>
      <c r="I51" s="35">
        <v>86</v>
      </c>
      <c r="J51" s="35">
        <v>22</v>
      </c>
      <c r="K51" s="35">
        <v>3</v>
      </c>
      <c r="L51" s="36">
        <v>22</v>
      </c>
      <c r="M51" s="35">
        <v>43</v>
      </c>
      <c r="N51" s="35">
        <v>53.5</v>
      </c>
      <c r="O51" s="37" t="s">
        <v>309</v>
      </c>
      <c r="P51" s="33" t="s">
        <v>27</v>
      </c>
      <c r="Q51" s="38" t="s">
        <v>427</v>
      </c>
      <c r="R51" s="38" t="s">
        <v>428</v>
      </c>
      <c r="S51" s="38"/>
      <c r="T51" s="38" t="s">
        <v>304</v>
      </c>
      <c r="U51" s="38"/>
      <c r="V51" s="38" t="s">
        <v>429</v>
      </c>
      <c r="W51" s="38" t="s">
        <v>406</v>
      </c>
      <c r="X51" s="38" t="s">
        <v>225</v>
      </c>
      <c r="Y51" s="38" t="s">
        <v>60</v>
      </c>
    </row>
    <row r="52" spans="1:25" s="23" customFormat="1" ht="15.5" x14ac:dyDescent="0.35">
      <c r="A52" s="33" t="s">
        <v>499</v>
      </c>
      <c r="B52" s="33" t="s">
        <v>430</v>
      </c>
      <c r="C52" s="33" t="s">
        <v>418</v>
      </c>
      <c r="D52" s="34">
        <v>2.4</v>
      </c>
      <c r="E52" s="34">
        <v>18.899999999999999</v>
      </c>
      <c r="F52" s="34">
        <v>17.7</v>
      </c>
      <c r="G52" s="34">
        <v>3.3</v>
      </c>
      <c r="H52" s="34">
        <v>99.4</v>
      </c>
      <c r="I52" s="35">
        <v>65</v>
      </c>
      <c r="J52" s="35">
        <v>22</v>
      </c>
      <c r="K52" s="35">
        <v>2.5</v>
      </c>
      <c r="L52" s="36">
        <v>22</v>
      </c>
      <c r="M52" s="35">
        <v>31.5</v>
      </c>
      <c r="N52" s="35">
        <v>43.6</v>
      </c>
      <c r="O52" s="37" t="s">
        <v>431</v>
      </c>
      <c r="P52" s="33" t="s">
        <v>145</v>
      </c>
      <c r="Q52" s="38" t="s">
        <v>432</v>
      </c>
      <c r="R52" s="38" t="s">
        <v>433</v>
      </c>
      <c r="S52" s="38"/>
      <c r="T52" s="38" t="s">
        <v>133</v>
      </c>
      <c r="U52" s="38"/>
      <c r="V52" s="38" t="s">
        <v>434</v>
      </c>
      <c r="W52" s="38" t="s">
        <v>435</v>
      </c>
      <c r="X52" s="38" t="s">
        <v>436</v>
      </c>
      <c r="Y52" s="38" t="s">
        <v>437</v>
      </c>
    </row>
    <row r="53" spans="1:25" s="23" customFormat="1" ht="15.5" x14ac:dyDescent="0.35">
      <c r="A53" s="33" t="s">
        <v>500</v>
      </c>
      <c r="B53" s="33" t="s">
        <v>438</v>
      </c>
      <c r="C53" s="33" t="s">
        <v>270</v>
      </c>
      <c r="D53" s="34">
        <v>4.4000000000000004</v>
      </c>
      <c r="E53" s="34">
        <v>19.399999999999999</v>
      </c>
      <c r="F53" s="34">
        <v>16.899999999999999</v>
      </c>
      <c r="G53" s="34">
        <v>3.3</v>
      </c>
      <c r="H53" s="34">
        <v>99.1</v>
      </c>
      <c r="I53" s="35">
        <v>69</v>
      </c>
      <c r="J53" s="35">
        <v>24</v>
      </c>
      <c r="K53" s="35">
        <v>3</v>
      </c>
      <c r="L53" s="36">
        <v>24</v>
      </c>
      <c r="M53" s="35">
        <v>44</v>
      </c>
      <c r="N53" s="35">
        <v>54</v>
      </c>
      <c r="O53" s="37" t="s">
        <v>439</v>
      </c>
      <c r="P53" s="33" t="s">
        <v>27</v>
      </c>
      <c r="Q53" s="38" t="s">
        <v>440</v>
      </c>
      <c r="R53" s="38" t="s">
        <v>441</v>
      </c>
      <c r="S53" s="38"/>
      <c r="T53" s="38" t="s">
        <v>442</v>
      </c>
      <c r="U53" s="38"/>
      <c r="V53" s="38" t="s">
        <v>330</v>
      </c>
      <c r="W53" s="38" t="s">
        <v>280</v>
      </c>
      <c r="X53" s="38" t="s">
        <v>225</v>
      </c>
      <c r="Y53" s="38" t="s">
        <v>443</v>
      </c>
    </row>
    <row r="54" spans="1:25" s="23" customFormat="1" ht="15.5" x14ac:dyDescent="0.35">
      <c r="A54" s="33" t="s">
        <v>501</v>
      </c>
      <c r="B54" s="33" t="s">
        <v>444</v>
      </c>
      <c r="C54" s="33" t="s">
        <v>270</v>
      </c>
      <c r="D54" s="34">
        <v>3.5</v>
      </c>
      <c r="E54" s="34">
        <v>19.600000000000001</v>
      </c>
      <c r="F54" s="34">
        <v>17.399999999999999</v>
      </c>
      <c r="G54" s="34">
        <v>3.4</v>
      </c>
      <c r="H54" s="34">
        <v>99.6</v>
      </c>
      <c r="I54" s="35">
        <v>74</v>
      </c>
      <c r="J54" s="35">
        <v>21</v>
      </c>
      <c r="K54" s="35">
        <v>2</v>
      </c>
      <c r="L54" s="36">
        <v>21</v>
      </c>
      <c r="M54" s="35">
        <v>37.5</v>
      </c>
      <c r="N54" s="35">
        <v>51</v>
      </c>
      <c r="O54" s="37" t="s">
        <v>157</v>
      </c>
      <c r="P54" s="33" t="s">
        <v>27</v>
      </c>
      <c r="Q54" s="38" t="s">
        <v>445</v>
      </c>
      <c r="R54" s="38" t="s">
        <v>446</v>
      </c>
      <c r="S54" s="38"/>
      <c r="T54" s="38" t="s">
        <v>447</v>
      </c>
      <c r="U54" s="38" t="s">
        <v>448</v>
      </c>
      <c r="V54" s="38" t="s">
        <v>176</v>
      </c>
      <c r="W54" s="38" t="s">
        <v>143</v>
      </c>
      <c r="X54" s="38" t="s">
        <v>305</v>
      </c>
      <c r="Y54" s="38" t="s">
        <v>449</v>
      </c>
    </row>
    <row r="55" spans="1:25" s="23" customFormat="1" ht="15.5" x14ac:dyDescent="0.35">
      <c r="A55" s="33" t="s">
        <v>502</v>
      </c>
      <c r="B55" s="33" t="s">
        <v>450</v>
      </c>
      <c r="C55" s="33" t="s">
        <v>270</v>
      </c>
      <c r="D55" s="34">
        <v>3.8</v>
      </c>
      <c r="E55" s="34">
        <v>18.399999999999999</v>
      </c>
      <c r="F55" s="34">
        <v>20.399999999999999</v>
      </c>
      <c r="G55" s="34">
        <v>3.8</v>
      </c>
      <c r="H55" s="34">
        <v>98.6</v>
      </c>
      <c r="I55" s="35">
        <v>75</v>
      </c>
      <c r="J55" s="35">
        <v>23</v>
      </c>
      <c r="K55" s="35">
        <v>2.5</v>
      </c>
      <c r="L55" s="36">
        <v>23</v>
      </c>
      <c r="M55" s="35">
        <v>40.5</v>
      </c>
      <c r="N55" s="35">
        <v>53</v>
      </c>
      <c r="O55" s="37" t="s">
        <v>439</v>
      </c>
      <c r="P55" s="33" t="s">
        <v>27</v>
      </c>
      <c r="Q55" s="38" t="s">
        <v>451</v>
      </c>
      <c r="R55" s="38" t="s">
        <v>452</v>
      </c>
      <c r="S55" s="38"/>
      <c r="T55" s="38" t="s">
        <v>453</v>
      </c>
      <c r="U55" s="38"/>
      <c r="V55" s="38" t="s">
        <v>329</v>
      </c>
      <c r="W55" s="38" t="s">
        <v>289</v>
      </c>
      <c r="X55" s="38" t="s">
        <v>225</v>
      </c>
      <c r="Y55" s="38" t="s">
        <v>454</v>
      </c>
    </row>
    <row r="56" spans="1:25" s="23" customFormat="1" ht="15.5" x14ac:dyDescent="0.35">
      <c r="A56" s="42"/>
      <c r="B56" s="42"/>
      <c r="C56" s="43" t="s">
        <v>508</v>
      </c>
      <c r="D56" s="41">
        <f t="shared" ref="D56:N56" si="0">SUM(D4:D55)/52</f>
        <v>4.2769230769230777</v>
      </c>
      <c r="E56" s="41">
        <f t="shared" si="0"/>
        <v>19.70673076923077</v>
      </c>
      <c r="F56" s="41">
        <f t="shared" si="0"/>
        <v>16.684615384615384</v>
      </c>
      <c r="G56" s="41">
        <f t="shared" si="0"/>
        <v>3.3096153846153844</v>
      </c>
      <c r="H56" s="41">
        <f t="shared" si="0"/>
        <v>99.155769230769224</v>
      </c>
      <c r="I56" s="36">
        <f>SUM(I4:I55)/52</f>
        <v>80.82692307692308</v>
      </c>
      <c r="J56" s="36">
        <f t="shared" si="0"/>
        <v>25.096153846153847</v>
      </c>
      <c r="K56" s="36">
        <f t="shared" si="0"/>
        <v>2.9807692307692308</v>
      </c>
      <c r="L56" s="36">
        <f t="shared" si="0"/>
        <v>27.273076923076925</v>
      </c>
      <c r="M56" s="36">
        <f t="shared" si="0"/>
        <v>49.33461538461539</v>
      </c>
      <c r="N56" s="36">
        <f t="shared" si="0"/>
        <v>60.878846153846148</v>
      </c>
      <c r="O56" s="39"/>
      <c r="P56" s="42"/>
      <c r="Q56" s="44"/>
      <c r="R56" s="44"/>
      <c r="S56" s="44"/>
      <c r="T56" s="44"/>
      <c r="U56" s="44"/>
      <c r="V56" s="44"/>
      <c r="W56" s="44"/>
      <c r="X56" s="44"/>
      <c r="Y56" s="44"/>
    </row>
  </sheetData>
  <mergeCells count="4">
    <mergeCell ref="D2:H2"/>
    <mergeCell ref="I2:N2"/>
    <mergeCell ref="Q2:Y2"/>
    <mergeCell ref="C1:G1"/>
  </mergeCells>
  <pageMargins left="0.7" right="0.7" top="0.75" bottom="0.75" header="0.3" footer="0.3"/>
  <pageSetup paperSize="9" scale="55" orientation="portrait" horizontalDpi="4294967293" verticalDpi="0" r:id="rId1"/>
  <ignoredErrors>
    <ignoredError sqref="Q4:Y5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AB77-B031-4FEC-A2B5-248FB3492D98}">
  <dimension ref="A1:R24"/>
  <sheetViews>
    <sheetView tabSelected="1" view="pageBreakPreview" zoomScale="60" zoomScaleNormal="100" workbookViewId="0">
      <selection activeCell="S25" sqref="S25"/>
    </sheetView>
  </sheetViews>
  <sheetFormatPr defaultRowHeight="14.5" x14ac:dyDescent="0.35"/>
  <cols>
    <col min="4" max="4" width="8.7265625" style="10"/>
    <col min="5" max="5" width="12.90625" style="10" bestFit="1" customWidth="1"/>
    <col min="6" max="9" width="8.7265625" style="10"/>
    <col min="12" max="18" width="8.7265625" style="4"/>
  </cols>
  <sheetData>
    <row r="1" spans="1:18" s="18" customFormat="1" ht="47" customHeight="1" x14ac:dyDescent="0.7">
      <c r="C1" s="20" t="s">
        <v>649</v>
      </c>
      <c r="D1" s="20"/>
      <c r="E1" s="20"/>
      <c r="F1" s="21"/>
      <c r="G1" s="19"/>
      <c r="H1" s="19"/>
      <c r="I1" s="19"/>
    </row>
    <row r="2" spans="1:18" x14ac:dyDescent="0.35">
      <c r="D2" s="17" t="s">
        <v>628</v>
      </c>
      <c r="E2" s="17"/>
      <c r="F2" s="17"/>
      <c r="G2" s="17"/>
      <c r="H2" s="17"/>
      <c r="I2" s="17"/>
      <c r="L2" s="9" t="s">
        <v>625</v>
      </c>
      <c r="M2" s="9"/>
      <c r="N2" s="9"/>
      <c r="O2" s="9"/>
      <c r="P2" s="9"/>
      <c r="Q2" s="9"/>
      <c r="R2" s="9"/>
    </row>
    <row r="3" spans="1:18" s="13" customFormat="1" x14ac:dyDescent="0.35">
      <c r="A3" s="11" t="s">
        <v>10</v>
      </c>
      <c r="B3" s="5" t="s">
        <v>0</v>
      </c>
      <c r="C3" s="5" t="s">
        <v>3</v>
      </c>
      <c r="D3" s="6" t="s">
        <v>11</v>
      </c>
      <c r="E3" s="6" t="s">
        <v>507</v>
      </c>
      <c r="F3" s="6" t="s">
        <v>551</v>
      </c>
      <c r="G3" s="6" t="s">
        <v>16</v>
      </c>
      <c r="H3" s="6" t="s">
        <v>503</v>
      </c>
      <c r="I3" s="6" t="s">
        <v>510</v>
      </c>
      <c r="J3" s="5" t="s">
        <v>511</v>
      </c>
      <c r="K3" s="5" t="s">
        <v>509</v>
      </c>
      <c r="L3" s="12" t="s">
        <v>550</v>
      </c>
      <c r="M3" s="12" t="s">
        <v>551</v>
      </c>
      <c r="N3" s="12" t="s">
        <v>17</v>
      </c>
      <c r="O3" s="12" t="s">
        <v>552</v>
      </c>
      <c r="P3" s="12" t="s">
        <v>553</v>
      </c>
      <c r="Q3" s="12" t="s">
        <v>14</v>
      </c>
      <c r="R3" s="12" t="s">
        <v>15</v>
      </c>
    </row>
    <row r="4" spans="1:18" s="13" customFormat="1" x14ac:dyDescent="0.35">
      <c r="A4" s="14" t="s">
        <v>629</v>
      </c>
      <c r="B4" s="7" t="s">
        <v>523</v>
      </c>
      <c r="C4" s="7" t="s">
        <v>514</v>
      </c>
      <c r="D4" s="15">
        <v>4.5</v>
      </c>
      <c r="E4" s="15">
        <v>99</v>
      </c>
      <c r="F4" s="15">
        <v>6.9</v>
      </c>
      <c r="G4" s="15">
        <v>58.5</v>
      </c>
      <c r="H4" s="15">
        <v>28</v>
      </c>
      <c r="I4" s="15">
        <v>5</v>
      </c>
      <c r="J4" s="7" t="s">
        <v>524</v>
      </c>
      <c r="K4" s="7" t="s">
        <v>27</v>
      </c>
      <c r="L4" s="16" t="s">
        <v>554</v>
      </c>
      <c r="M4" s="16" t="s">
        <v>555</v>
      </c>
      <c r="N4" s="16" t="s">
        <v>322</v>
      </c>
      <c r="O4" s="16"/>
      <c r="P4" s="16"/>
      <c r="Q4" s="16" t="s">
        <v>103</v>
      </c>
      <c r="R4" s="16" t="s">
        <v>58</v>
      </c>
    </row>
    <row r="5" spans="1:18" s="13" customFormat="1" x14ac:dyDescent="0.35">
      <c r="A5" s="14" t="s">
        <v>630</v>
      </c>
      <c r="B5" s="7" t="s">
        <v>521</v>
      </c>
      <c r="C5" s="7" t="s">
        <v>514</v>
      </c>
      <c r="D5" s="15">
        <v>3.6</v>
      </c>
      <c r="E5" s="15">
        <v>98</v>
      </c>
      <c r="F5" s="15">
        <v>6.6</v>
      </c>
      <c r="G5" s="15">
        <v>47.5</v>
      </c>
      <c r="H5" s="15">
        <v>23</v>
      </c>
      <c r="I5" s="15">
        <v>2.5</v>
      </c>
      <c r="J5" s="7" t="s">
        <v>522</v>
      </c>
      <c r="K5" s="7" t="s">
        <v>145</v>
      </c>
      <c r="L5" s="16" t="s">
        <v>556</v>
      </c>
      <c r="M5" s="16" t="s">
        <v>282</v>
      </c>
      <c r="N5" s="16" t="s">
        <v>557</v>
      </c>
      <c r="O5" s="16" t="s">
        <v>558</v>
      </c>
      <c r="P5" s="16" t="s">
        <v>559</v>
      </c>
      <c r="Q5" s="16" t="s">
        <v>560</v>
      </c>
      <c r="R5" s="16" t="s">
        <v>187</v>
      </c>
    </row>
    <row r="6" spans="1:18" s="13" customFormat="1" x14ac:dyDescent="0.35">
      <c r="A6" s="14" t="s">
        <v>631</v>
      </c>
      <c r="B6" s="7" t="s">
        <v>546</v>
      </c>
      <c r="C6" s="7" t="s">
        <v>514</v>
      </c>
      <c r="D6" s="15">
        <v>4.3</v>
      </c>
      <c r="E6" s="15">
        <v>98</v>
      </c>
      <c r="F6" s="15">
        <v>6.5</v>
      </c>
      <c r="G6" s="15">
        <v>52.5</v>
      </c>
      <c r="H6" s="15">
        <v>26</v>
      </c>
      <c r="I6" s="15">
        <v>5</v>
      </c>
      <c r="J6" s="7" t="s">
        <v>547</v>
      </c>
      <c r="K6" s="7" t="s">
        <v>145</v>
      </c>
      <c r="L6" s="16" t="s">
        <v>561</v>
      </c>
      <c r="M6" s="16" t="s">
        <v>173</v>
      </c>
      <c r="N6" s="16" t="s">
        <v>562</v>
      </c>
      <c r="O6" s="16" t="s">
        <v>563</v>
      </c>
      <c r="P6" s="16" t="s">
        <v>564</v>
      </c>
      <c r="Q6" s="16" t="s">
        <v>78</v>
      </c>
      <c r="R6" s="16" t="s">
        <v>565</v>
      </c>
    </row>
    <row r="7" spans="1:18" s="13" customFormat="1" x14ac:dyDescent="0.35">
      <c r="A7" s="14" t="s">
        <v>632</v>
      </c>
      <c r="B7" s="7" t="s">
        <v>512</v>
      </c>
      <c r="C7" s="7" t="s">
        <v>514</v>
      </c>
      <c r="D7" s="15">
        <v>3.6</v>
      </c>
      <c r="E7" s="15">
        <v>96</v>
      </c>
      <c r="F7" s="15">
        <v>5.3</v>
      </c>
      <c r="G7" s="15">
        <v>54</v>
      </c>
      <c r="H7" s="15">
        <v>32</v>
      </c>
      <c r="I7" s="15">
        <v>5</v>
      </c>
      <c r="J7" s="7" t="s">
        <v>513</v>
      </c>
      <c r="K7" s="7" t="s">
        <v>145</v>
      </c>
      <c r="L7" s="16" t="s">
        <v>566</v>
      </c>
      <c r="M7" s="16" t="s">
        <v>567</v>
      </c>
      <c r="N7" s="16" t="s">
        <v>568</v>
      </c>
      <c r="O7" s="16"/>
      <c r="P7" s="16"/>
      <c r="Q7" s="16" t="s">
        <v>569</v>
      </c>
      <c r="R7" s="16" t="s">
        <v>47</v>
      </c>
    </row>
    <row r="8" spans="1:18" s="13" customFormat="1" x14ac:dyDescent="0.35">
      <c r="A8" s="14" t="s">
        <v>633</v>
      </c>
      <c r="B8" s="7" t="s">
        <v>519</v>
      </c>
      <c r="C8" s="7" t="s">
        <v>514</v>
      </c>
      <c r="D8" s="15">
        <v>3.8</v>
      </c>
      <c r="E8" s="15">
        <v>90</v>
      </c>
      <c r="F8" s="15">
        <v>7</v>
      </c>
      <c r="G8" s="15">
        <v>61.5</v>
      </c>
      <c r="H8" s="15">
        <v>33</v>
      </c>
      <c r="I8" s="15">
        <v>4</v>
      </c>
      <c r="J8" s="7" t="s">
        <v>520</v>
      </c>
      <c r="K8" s="7" t="s">
        <v>145</v>
      </c>
      <c r="L8" s="16" t="s">
        <v>570</v>
      </c>
      <c r="M8" s="16" t="s">
        <v>559</v>
      </c>
      <c r="N8" s="16" t="s">
        <v>571</v>
      </c>
      <c r="O8" s="16" t="s">
        <v>572</v>
      </c>
      <c r="P8" s="16" t="s">
        <v>281</v>
      </c>
      <c r="Q8" s="16" t="s">
        <v>407</v>
      </c>
      <c r="R8" s="16" t="s">
        <v>176</v>
      </c>
    </row>
    <row r="9" spans="1:18" s="13" customFormat="1" x14ac:dyDescent="0.35">
      <c r="A9" s="14" t="s">
        <v>634</v>
      </c>
      <c r="B9" s="7" t="s">
        <v>548</v>
      </c>
      <c r="C9" s="13" t="s">
        <v>514</v>
      </c>
      <c r="D9" s="8">
        <v>3.7</v>
      </c>
      <c r="E9" s="15">
        <v>88</v>
      </c>
      <c r="F9" s="8">
        <v>5</v>
      </c>
      <c r="G9" s="8">
        <v>40.5</v>
      </c>
      <c r="H9" s="8">
        <v>25</v>
      </c>
      <c r="I9" s="8">
        <v>3</v>
      </c>
      <c r="L9" s="16" t="s">
        <v>573</v>
      </c>
      <c r="M9" s="16" t="s">
        <v>574</v>
      </c>
      <c r="N9" s="16" t="s">
        <v>575</v>
      </c>
      <c r="O9" s="16" t="s">
        <v>576</v>
      </c>
      <c r="P9" s="16" t="s">
        <v>577</v>
      </c>
      <c r="Q9" s="16" t="s">
        <v>578</v>
      </c>
      <c r="R9" s="16" t="s">
        <v>103</v>
      </c>
    </row>
    <row r="10" spans="1:18" s="13" customFormat="1" x14ac:dyDescent="0.35">
      <c r="A10" s="14" t="s">
        <v>635</v>
      </c>
      <c r="B10" s="7" t="s">
        <v>533</v>
      </c>
      <c r="C10" s="7" t="s">
        <v>514</v>
      </c>
      <c r="D10" s="15">
        <v>3.4</v>
      </c>
      <c r="E10" s="15">
        <v>87</v>
      </c>
      <c r="F10" s="15">
        <v>5</v>
      </c>
      <c r="G10" s="15">
        <v>46.5</v>
      </c>
      <c r="H10" s="15">
        <v>27</v>
      </c>
      <c r="I10" s="15">
        <v>4</v>
      </c>
      <c r="J10" s="7" t="s">
        <v>534</v>
      </c>
      <c r="K10" s="7" t="s">
        <v>145</v>
      </c>
      <c r="L10" s="16" t="s">
        <v>579</v>
      </c>
      <c r="M10" s="16" t="s">
        <v>48</v>
      </c>
      <c r="N10" s="16" t="s">
        <v>580</v>
      </c>
      <c r="O10" s="16" t="s">
        <v>581</v>
      </c>
      <c r="P10" s="16"/>
      <c r="Q10" s="16" t="s">
        <v>289</v>
      </c>
      <c r="R10" s="16" t="s">
        <v>378</v>
      </c>
    </row>
    <row r="11" spans="1:18" s="13" customFormat="1" x14ac:dyDescent="0.35">
      <c r="A11" s="14" t="s">
        <v>636</v>
      </c>
      <c r="B11" s="7" t="s">
        <v>525</v>
      </c>
      <c r="C11" s="7" t="s">
        <v>514</v>
      </c>
      <c r="D11" s="15">
        <v>3.8</v>
      </c>
      <c r="E11" s="15">
        <v>86</v>
      </c>
      <c r="F11" s="15">
        <v>5</v>
      </c>
      <c r="G11" s="15">
        <v>48</v>
      </c>
      <c r="H11" s="15">
        <v>26</v>
      </c>
      <c r="I11" s="15">
        <v>4</v>
      </c>
      <c r="J11" s="7" t="s">
        <v>526</v>
      </c>
      <c r="K11" s="7" t="s">
        <v>145</v>
      </c>
      <c r="L11" s="16" t="s">
        <v>582</v>
      </c>
      <c r="M11" s="16" t="s">
        <v>583</v>
      </c>
      <c r="N11" s="16" t="s">
        <v>584</v>
      </c>
      <c r="O11" s="16" t="s">
        <v>585</v>
      </c>
      <c r="P11" s="16" t="s">
        <v>567</v>
      </c>
      <c r="Q11" s="16" t="s">
        <v>46</v>
      </c>
      <c r="R11" s="16" t="s">
        <v>586</v>
      </c>
    </row>
    <row r="12" spans="1:18" s="13" customFormat="1" x14ac:dyDescent="0.35">
      <c r="A12" s="14" t="s">
        <v>637</v>
      </c>
      <c r="B12" s="7" t="s">
        <v>515</v>
      </c>
      <c r="C12" s="7" t="s">
        <v>514</v>
      </c>
      <c r="D12" s="15">
        <v>3.4</v>
      </c>
      <c r="E12" s="15">
        <v>85</v>
      </c>
      <c r="F12" s="15">
        <v>4.4000000000000004</v>
      </c>
      <c r="G12" s="15">
        <v>49</v>
      </c>
      <c r="H12" s="15">
        <v>25</v>
      </c>
      <c r="I12" s="15">
        <v>3</v>
      </c>
      <c r="J12" s="7" t="s">
        <v>516</v>
      </c>
      <c r="K12" s="7" t="s">
        <v>27</v>
      </c>
      <c r="L12" s="16" t="s">
        <v>587</v>
      </c>
      <c r="M12" s="16" t="s">
        <v>588</v>
      </c>
      <c r="N12" s="16" t="s">
        <v>56</v>
      </c>
      <c r="O12" s="16" t="s">
        <v>589</v>
      </c>
      <c r="P12" s="16" t="s">
        <v>100</v>
      </c>
      <c r="Q12" s="16" t="s">
        <v>590</v>
      </c>
      <c r="R12" s="16" t="s">
        <v>591</v>
      </c>
    </row>
    <row r="13" spans="1:18" s="13" customFormat="1" x14ac:dyDescent="0.35">
      <c r="A13" s="14" t="s">
        <v>638</v>
      </c>
      <c r="B13" s="7" t="s">
        <v>527</v>
      </c>
      <c r="C13" s="7" t="s">
        <v>514</v>
      </c>
      <c r="D13" s="15">
        <v>4</v>
      </c>
      <c r="E13" s="15">
        <v>85</v>
      </c>
      <c r="F13" s="15">
        <v>5.5</v>
      </c>
      <c r="G13" s="15">
        <v>47.5</v>
      </c>
      <c r="H13" s="15">
        <v>29</v>
      </c>
      <c r="I13" s="15">
        <v>4.5</v>
      </c>
      <c r="J13" s="7" t="s">
        <v>528</v>
      </c>
      <c r="K13" s="7" t="s">
        <v>145</v>
      </c>
      <c r="L13" s="16" t="s">
        <v>592</v>
      </c>
      <c r="M13" s="16" t="s">
        <v>321</v>
      </c>
      <c r="N13" s="16" t="s">
        <v>593</v>
      </c>
      <c r="O13" s="16" t="s">
        <v>442</v>
      </c>
      <c r="P13" s="16"/>
      <c r="Q13" s="16" t="s">
        <v>594</v>
      </c>
      <c r="R13" s="16" t="s">
        <v>173</v>
      </c>
    </row>
    <row r="14" spans="1:18" s="13" customFormat="1" x14ac:dyDescent="0.35">
      <c r="A14" s="14" t="s">
        <v>639</v>
      </c>
      <c r="B14" s="7" t="s">
        <v>529</v>
      </c>
      <c r="C14" s="7" t="s">
        <v>514</v>
      </c>
      <c r="D14" s="15">
        <v>4</v>
      </c>
      <c r="E14" s="15">
        <v>85</v>
      </c>
      <c r="F14" s="15">
        <v>5</v>
      </c>
      <c r="G14" s="15">
        <v>50.5</v>
      </c>
      <c r="H14" s="15">
        <v>28</v>
      </c>
      <c r="I14" s="15">
        <v>5</v>
      </c>
      <c r="J14" s="7" t="s">
        <v>530</v>
      </c>
      <c r="K14" s="7" t="s">
        <v>145</v>
      </c>
      <c r="L14" s="16" t="s">
        <v>595</v>
      </c>
      <c r="M14" s="16" t="s">
        <v>121</v>
      </c>
      <c r="N14" s="16" t="s">
        <v>596</v>
      </c>
      <c r="O14" s="16" t="s">
        <v>597</v>
      </c>
      <c r="P14" s="16"/>
      <c r="Q14" s="16" t="s">
        <v>598</v>
      </c>
      <c r="R14" s="16" t="s">
        <v>429</v>
      </c>
    </row>
    <row r="15" spans="1:18" s="13" customFormat="1" x14ac:dyDescent="0.35">
      <c r="A15" s="14" t="s">
        <v>640</v>
      </c>
      <c r="B15" s="7" t="s">
        <v>535</v>
      </c>
      <c r="C15" s="7" t="s">
        <v>514</v>
      </c>
      <c r="D15" s="15">
        <v>3.5</v>
      </c>
      <c r="E15" s="15">
        <v>82</v>
      </c>
      <c r="F15" s="15">
        <v>5.5</v>
      </c>
      <c r="G15" s="15">
        <v>41</v>
      </c>
      <c r="H15" s="15">
        <v>27</v>
      </c>
      <c r="I15" s="15">
        <v>4</v>
      </c>
      <c r="J15" s="7" t="s">
        <v>536</v>
      </c>
      <c r="K15" s="7" t="s">
        <v>145</v>
      </c>
      <c r="L15" s="16" t="s">
        <v>599</v>
      </c>
      <c r="M15" s="16" t="s">
        <v>321</v>
      </c>
      <c r="N15" s="16" t="s">
        <v>600</v>
      </c>
      <c r="O15" s="16" t="s">
        <v>601</v>
      </c>
      <c r="P15" s="16"/>
      <c r="Q15" s="16" t="s">
        <v>602</v>
      </c>
      <c r="R15" s="16" t="s">
        <v>416</v>
      </c>
    </row>
    <row r="16" spans="1:18" s="13" customFormat="1" x14ac:dyDescent="0.35">
      <c r="A16" s="14" t="s">
        <v>641</v>
      </c>
      <c r="B16" s="7" t="s">
        <v>549</v>
      </c>
      <c r="C16" s="13" t="s">
        <v>514</v>
      </c>
      <c r="D16" s="8">
        <v>3.7</v>
      </c>
      <c r="E16" s="15">
        <v>82</v>
      </c>
      <c r="F16" s="8">
        <v>5</v>
      </c>
      <c r="G16" s="8">
        <v>65</v>
      </c>
      <c r="H16" s="8">
        <v>31</v>
      </c>
      <c r="I16" s="8">
        <v>6</v>
      </c>
      <c r="L16" s="16" t="s">
        <v>603</v>
      </c>
      <c r="M16" s="16" t="s">
        <v>588</v>
      </c>
      <c r="N16" s="16" t="s">
        <v>171</v>
      </c>
      <c r="O16" s="16" t="s">
        <v>604</v>
      </c>
      <c r="P16" s="16" t="s">
        <v>578</v>
      </c>
      <c r="Q16" s="16" t="s">
        <v>88</v>
      </c>
      <c r="R16" s="16" t="s">
        <v>47</v>
      </c>
    </row>
    <row r="17" spans="1:18" s="13" customFormat="1" x14ac:dyDescent="0.35">
      <c r="A17" s="14" t="s">
        <v>642</v>
      </c>
      <c r="B17" s="7" t="s">
        <v>531</v>
      </c>
      <c r="C17" s="7" t="s">
        <v>514</v>
      </c>
      <c r="D17" s="15">
        <v>3.2</v>
      </c>
      <c r="E17" s="15">
        <v>80</v>
      </c>
      <c r="F17" s="15">
        <v>5.4</v>
      </c>
      <c r="G17" s="15">
        <v>33.5</v>
      </c>
      <c r="H17" s="15">
        <v>23</v>
      </c>
      <c r="I17" s="15">
        <v>2.5</v>
      </c>
      <c r="J17" s="7" t="s">
        <v>532</v>
      </c>
      <c r="K17" s="7" t="s">
        <v>145</v>
      </c>
      <c r="L17" s="16" t="s">
        <v>605</v>
      </c>
      <c r="M17" s="16" t="s">
        <v>103</v>
      </c>
      <c r="N17" s="16" t="s">
        <v>606</v>
      </c>
      <c r="O17" s="16" t="s">
        <v>607</v>
      </c>
      <c r="P17" s="16" t="s">
        <v>103</v>
      </c>
      <c r="Q17" s="16" t="s">
        <v>59</v>
      </c>
      <c r="R17" s="16" t="s">
        <v>321</v>
      </c>
    </row>
    <row r="18" spans="1:18" s="13" customFormat="1" x14ac:dyDescent="0.35">
      <c r="A18" s="14" t="s">
        <v>643</v>
      </c>
      <c r="B18" s="7" t="s">
        <v>517</v>
      </c>
      <c r="C18" s="7" t="s">
        <v>514</v>
      </c>
      <c r="D18" s="15">
        <v>3.5</v>
      </c>
      <c r="E18" s="15">
        <v>79</v>
      </c>
      <c r="F18" s="15">
        <v>5.6</v>
      </c>
      <c r="G18" s="15">
        <v>55.5</v>
      </c>
      <c r="H18" s="15">
        <v>28</v>
      </c>
      <c r="I18" s="15">
        <v>5</v>
      </c>
      <c r="J18" s="7" t="s">
        <v>518</v>
      </c>
      <c r="K18" s="7" t="s">
        <v>145</v>
      </c>
      <c r="L18" s="16" t="s">
        <v>608</v>
      </c>
      <c r="M18" s="16" t="s">
        <v>609</v>
      </c>
      <c r="N18" s="16" t="s">
        <v>610</v>
      </c>
      <c r="O18" s="16" t="s">
        <v>611</v>
      </c>
      <c r="P18" s="16" t="s">
        <v>195</v>
      </c>
      <c r="Q18" s="16" t="s">
        <v>387</v>
      </c>
      <c r="R18" s="16" t="s">
        <v>132</v>
      </c>
    </row>
    <row r="19" spans="1:18" s="13" customFormat="1" x14ac:dyDescent="0.35">
      <c r="A19" s="14" t="s">
        <v>644</v>
      </c>
      <c r="B19" s="7" t="s">
        <v>537</v>
      </c>
      <c r="C19" s="7" t="s">
        <v>514</v>
      </c>
      <c r="D19" s="15">
        <v>2.7</v>
      </c>
      <c r="E19" s="15">
        <v>79</v>
      </c>
      <c r="F19" s="15">
        <v>5.8</v>
      </c>
      <c r="G19" s="15">
        <v>40.5</v>
      </c>
      <c r="H19" s="15">
        <v>25</v>
      </c>
      <c r="I19" s="15">
        <v>3</v>
      </c>
      <c r="J19" s="7" t="s">
        <v>538</v>
      </c>
      <c r="K19" s="7" t="s">
        <v>145</v>
      </c>
      <c r="L19" s="16" t="s">
        <v>612</v>
      </c>
      <c r="M19" s="16" t="s">
        <v>224</v>
      </c>
      <c r="N19" s="16" t="s">
        <v>111</v>
      </c>
      <c r="O19" s="16"/>
      <c r="P19" s="16"/>
      <c r="Q19" s="16" t="s">
        <v>103</v>
      </c>
      <c r="R19" s="16" t="s">
        <v>122</v>
      </c>
    </row>
    <row r="20" spans="1:18" s="13" customFormat="1" x14ac:dyDescent="0.35">
      <c r="A20" s="14" t="s">
        <v>645</v>
      </c>
      <c r="B20" s="7" t="s">
        <v>544</v>
      </c>
      <c r="C20" s="7" t="s">
        <v>514</v>
      </c>
      <c r="D20" s="15">
        <v>3.5</v>
      </c>
      <c r="E20" s="15">
        <v>79</v>
      </c>
      <c r="F20" s="15">
        <v>4.8</v>
      </c>
      <c r="G20" s="15">
        <v>36.5</v>
      </c>
      <c r="H20" s="15">
        <v>22</v>
      </c>
      <c r="I20" s="15">
        <v>3</v>
      </c>
      <c r="J20" s="7" t="s">
        <v>545</v>
      </c>
      <c r="K20" s="7" t="s">
        <v>145</v>
      </c>
      <c r="L20" s="16" t="s">
        <v>613</v>
      </c>
      <c r="M20" s="16" t="s">
        <v>614</v>
      </c>
      <c r="N20" s="16" t="s">
        <v>615</v>
      </c>
      <c r="O20" s="16" t="s">
        <v>616</v>
      </c>
      <c r="P20" s="16" t="s">
        <v>69</v>
      </c>
      <c r="Q20" s="16" t="s">
        <v>69</v>
      </c>
      <c r="R20" s="16" t="s">
        <v>617</v>
      </c>
    </row>
    <row r="21" spans="1:18" s="13" customFormat="1" x14ac:dyDescent="0.35">
      <c r="A21" s="14" t="s">
        <v>646</v>
      </c>
      <c r="B21" s="7" t="s">
        <v>539</v>
      </c>
      <c r="C21" s="7" t="s">
        <v>514</v>
      </c>
      <c r="D21" s="15">
        <v>2.9</v>
      </c>
      <c r="E21" s="15">
        <v>75</v>
      </c>
      <c r="F21" s="15">
        <v>5.8</v>
      </c>
      <c r="G21" s="15">
        <v>45</v>
      </c>
      <c r="H21" s="15">
        <v>27</v>
      </c>
      <c r="I21" s="15">
        <v>4</v>
      </c>
      <c r="J21" s="7" t="s">
        <v>538</v>
      </c>
      <c r="K21" s="7" t="s">
        <v>145</v>
      </c>
      <c r="L21" s="16" t="s">
        <v>618</v>
      </c>
      <c r="M21" s="16" t="s">
        <v>195</v>
      </c>
      <c r="N21" s="16" t="s">
        <v>619</v>
      </c>
      <c r="O21" s="16"/>
      <c r="P21" s="16"/>
      <c r="Q21" s="16" t="s">
        <v>609</v>
      </c>
      <c r="R21" s="16" t="s">
        <v>100</v>
      </c>
    </row>
    <row r="22" spans="1:18" s="13" customFormat="1" x14ac:dyDescent="0.35">
      <c r="A22" s="14" t="s">
        <v>647</v>
      </c>
      <c r="B22" s="7" t="s">
        <v>540</v>
      </c>
      <c r="C22" s="7" t="s">
        <v>514</v>
      </c>
      <c r="D22" s="15">
        <v>3.2</v>
      </c>
      <c r="E22" s="15">
        <v>72</v>
      </c>
      <c r="F22" s="15">
        <v>6</v>
      </c>
      <c r="G22" s="8">
        <v>40</v>
      </c>
      <c r="H22" s="8">
        <v>26</v>
      </c>
      <c r="I22" s="8">
        <v>4</v>
      </c>
      <c r="J22" s="7" t="s">
        <v>541</v>
      </c>
      <c r="K22" s="7" t="s">
        <v>145</v>
      </c>
      <c r="L22" s="16"/>
      <c r="M22" s="16"/>
      <c r="N22" s="16"/>
      <c r="O22" s="16"/>
      <c r="P22" s="16"/>
      <c r="Q22" s="16"/>
      <c r="R22" s="16"/>
    </row>
    <row r="23" spans="1:18" s="13" customFormat="1" x14ac:dyDescent="0.35">
      <c r="A23" s="14" t="s">
        <v>648</v>
      </c>
      <c r="B23" s="7" t="s">
        <v>542</v>
      </c>
      <c r="C23" s="7" t="s">
        <v>514</v>
      </c>
      <c r="D23" s="15">
        <v>2.8</v>
      </c>
      <c r="E23" s="15">
        <v>72</v>
      </c>
      <c r="F23" s="15">
        <v>3.8</v>
      </c>
      <c r="G23" s="15">
        <v>30</v>
      </c>
      <c r="H23" s="15">
        <v>21</v>
      </c>
      <c r="I23" s="15">
        <v>3</v>
      </c>
      <c r="J23" s="7" t="s">
        <v>543</v>
      </c>
      <c r="K23" s="7" t="s">
        <v>27</v>
      </c>
      <c r="L23" s="16" t="s">
        <v>620</v>
      </c>
      <c r="M23" s="16" t="s">
        <v>241</v>
      </c>
      <c r="N23" s="16" t="s">
        <v>621</v>
      </c>
      <c r="O23" s="16"/>
      <c r="P23" s="16"/>
      <c r="Q23" s="16" t="s">
        <v>290</v>
      </c>
      <c r="R23" s="16" t="s">
        <v>622</v>
      </c>
    </row>
    <row r="24" spans="1:18" x14ac:dyDescent="0.35">
      <c r="C24" s="1" t="s">
        <v>508</v>
      </c>
      <c r="D24" s="10">
        <f>SUM(D4:D23)/20</f>
        <v>3.5550000000000006</v>
      </c>
      <c r="E24" s="10">
        <f t="shared" ref="E24:I24" si="0">SUM(E4:E23)/20</f>
        <v>84.85</v>
      </c>
      <c r="F24" s="10">
        <f t="shared" si="0"/>
        <v>5.4949999999999992</v>
      </c>
      <c r="G24" s="10">
        <f t="shared" si="0"/>
        <v>47.15</v>
      </c>
      <c r="H24" s="10">
        <f t="shared" si="0"/>
        <v>26.6</v>
      </c>
      <c r="I24" s="10">
        <f t="shared" si="0"/>
        <v>3.9750000000000001</v>
      </c>
    </row>
  </sheetData>
  <sortState xmlns:xlrd2="http://schemas.microsoft.com/office/spreadsheetml/2017/richdata2" ref="B4:K23">
    <sortCondition descending="1" ref="E4:E23"/>
  </sortState>
  <mergeCells count="2">
    <mergeCell ref="D2:I2"/>
    <mergeCell ref="L2:R2"/>
  </mergeCells>
  <phoneticPr fontId="3" type="noConversion"/>
  <pageMargins left="0.7" right="0.7" top="0.75" bottom="0.75" header="0.3" footer="0.3"/>
  <pageSetup paperSize="9" scale="81" orientation="landscape" horizontalDpi="4294967293" verticalDpi="0" r:id="rId1"/>
  <ignoredErrors>
    <ignoredError sqref="J8 L4:R23 J24 J15 J9 J21 J16 J23 J22 J4 J5 J6 J7 J10 J11 J12 J13 J14 J17 J18 J19 J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Poll Merino</vt:lpstr>
      <vt:lpstr>Border Leicester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Maddison Crough</cp:lastModifiedBy>
  <cp:lastPrinted>2022-09-23T20:57:12Z</cp:lastPrinted>
  <dcterms:created xsi:type="dcterms:W3CDTF">2022-09-17T06:14:59Z</dcterms:created>
  <dcterms:modified xsi:type="dcterms:W3CDTF">2022-09-23T21:03:27Z</dcterms:modified>
</cp:coreProperties>
</file>