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OREST HILLS\BRANGUS STUD\BULL SALE\Forest Hills Brangus Emerald Sale\2021 Forest Hills Brangus Sale\"/>
    </mc:Choice>
  </mc:AlternateContent>
  <xr:revisionPtr revIDLastSave="0" documentId="13_ncr:1_{EE244008-4956-4F36-B142-C09D5AB63CD7}" xr6:coauthVersionLast="47" xr6:coauthVersionMax="47" xr10:uidLastSave="{00000000-0000-0000-0000-000000000000}"/>
  <bookViews>
    <workbookView xWindow="-108" yWindow="-108" windowWidth="23256" windowHeight="12720" xr2:uid="{14B4C754-D38E-4F67-A78E-D3EC40E7077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H67" i="1"/>
  <c r="H66" i="1"/>
  <c r="H65" i="1"/>
  <c r="H64" i="1"/>
  <c r="H63" i="1"/>
  <c r="H62" i="1"/>
  <c r="H61" i="1"/>
  <c r="H60" i="1"/>
  <c r="H59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<sst xmlns="http://schemas.openxmlformats.org/spreadsheetml/2006/main" count="492" uniqueCount="209">
  <si>
    <t>ED/ED</t>
  </si>
  <si>
    <t>Homozygous Dominant Black</t>
  </si>
  <si>
    <t xml:space="preserve">ED/e </t>
  </si>
  <si>
    <t>Dominant Black/Recessive Red</t>
  </si>
  <si>
    <t>ED/E+</t>
  </si>
  <si>
    <t>Dominant Black/Wildtype</t>
  </si>
  <si>
    <t>PcPc</t>
  </si>
  <si>
    <t>HPc</t>
  </si>
  <si>
    <t>Heterozygous Poll (PH) Polled or Scurred</t>
  </si>
  <si>
    <t xml:space="preserve">FOREST HILLS BRANGUS SALE 2021 - SUPPLEMENTARY INFORMATION </t>
  </si>
  <si>
    <t>ANIMAL INFORMATION</t>
  </si>
  <si>
    <t>ABCA INFORMATION</t>
  </si>
  <si>
    <t>Lot</t>
  </si>
  <si>
    <t>Name</t>
  </si>
  <si>
    <t>Animal Id</t>
  </si>
  <si>
    <t>Colour</t>
  </si>
  <si>
    <t>DOB</t>
  </si>
  <si>
    <t>Sale Day</t>
  </si>
  <si>
    <t xml:space="preserve">Age </t>
  </si>
  <si>
    <t>BB %</t>
  </si>
  <si>
    <t>Gen</t>
  </si>
  <si>
    <t>P/S</t>
  </si>
  <si>
    <t>Rump mm</t>
  </si>
  <si>
    <t>Rib  mm</t>
  </si>
  <si>
    <t>EMA  cm(2)</t>
  </si>
  <si>
    <t>IMF  %</t>
  </si>
  <si>
    <t>Weight Kg</t>
  </si>
  <si>
    <t>Motility Crushside</t>
  </si>
  <si>
    <t>Scrotal      cm</t>
  </si>
  <si>
    <t>Coat</t>
  </si>
  <si>
    <t>Poll</t>
  </si>
  <si>
    <t>Tenderness</t>
  </si>
  <si>
    <t>Pesti</t>
  </si>
  <si>
    <t>Sire</t>
  </si>
  <si>
    <t>FHB 1335</t>
  </si>
  <si>
    <t>Forest Hills Gambler</t>
  </si>
  <si>
    <t>MK 18R1335</t>
  </si>
  <si>
    <t>Black</t>
  </si>
  <si>
    <t>Polled</t>
  </si>
  <si>
    <t>Negative</t>
  </si>
  <si>
    <t>Weona Echo</t>
  </si>
  <si>
    <t>FHB 1508</t>
  </si>
  <si>
    <t>Forest Hills Grazer</t>
  </si>
  <si>
    <t>MK 18R1508</t>
  </si>
  <si>
    <t>Triple B J410</t>
  </si>
  <si>
    <t>FHB 1538</t>
  </si>
  <si>
    <t>Forest Hills Hamilton</t>
  </si>
  <si>
    <t>MK 20R1538</t>
  </si>
  <si>
    <t>Forest Hills Expo</t>
  </si>
  <si>
    <t>FHB 1710</t>
  </si>
  <si>
    <t>Forest Hills Huxley</t>
  </si>
  <si>
    <t>MK 20F1710</t>
  </si>
  <si>
    <t>ED/e</t>
  </si>
  <si>
    <t>Lunar Kanye</t>
  </si>
  <si>
    <t>FHB 1564</t>
  </si>
  <si>
    <t>Forest Hills Hang Tough</t>
  </si>
  <si>
    <t>MK 20R1564</t>
  </si>
  <si>
    <t>FHB 1577</t>
  </si>
  <si>
    <t>Forest Hills Headliner</t>
  </si>
  <si>
    <t>MK 20R1577</t>
  </si>
  <si>
    <t>FHB 1579</t>
  </si>
  <si>
    <t>Forest Hills Hot Off The Press</t>
  </si>
  <si>
    <t>MK 20R1579</t>
  </si>
  <si>
    <t>FHB 1586</t>
  </si>
  <si>
    <t>Forest Hills Heart Stealer</t>
  </si>
  <si>
    <t>MK 20R1586</t>
  </si>
  <si>
    <t>WITHDRAWN</t>
  </si>
  <si>
    <t>FHB 1550</t>
  </si>
  <si>
    <t>Forest Hills Hustle N Bustle</t>
  </si>
  <si>
    <t>MK 20R1550</t>
  </si>
  <si>
    <t xml:space="preserve">Forest Hills Expo </t>
  </si>
  <si>
    <t>FHB 1567</t>
  </si>
  <si>
    <t>Forest Hills Hot Stuff</t>
  </si>
  <si>
    <t>MK 20R1567</t>
  </si>
  <si>
    <t>FHB 1682</t>
  </si>
  <si>
    <t>Forest Hills High Flyer</t>
  </si>
  <si>
    <t>MK 20R1682</t>
  </si>
  <si>
    <t>Forest Hills Eldorado</t>
  </si>
  <si>
    <t>FHB 1580</t>
  </si>
  <si>
    <t>Forest Hills Have A Crack</t>
  </si>
  <si>
    <t>MK 19R1580</t>
  </si>
  <si>
    <t xml:space="preserve">Weona Calypso            </t>
  </si>
  <si>
    <t>FHB 1635</t>
  </si>
  <si>
    <t>Forest Hills High Roll'N</t>
  </si>
  <si>
    <t>MK 20R1635</t>
  </si>
  <si>
    <t>Bindaree D652</t>
  </si>
  <si>
    <t>FHB 1555</t>
  </si>
  <si>
    <t>Forest Hills Hilfiger</t>
  </si>
  <si>
    <t>MK 20R1555</t>
  </si>
  <si>
    <t>FHB 1643</t>
  </si>
  <si>
    <t>Forest Hills Hard Liquor</t>
  </si>
  <si>
    <t>MK 20C1643</t>
  </si>
  <si>
    <t>FHB 1572</t>
  </si>
  <si>
    <t>Forest Hills Hot &amp; Heavy</t>
  </si>
  <si>
    <t>MK 20R1572</t>
  </si>
  <si>
    <t>FHB 1668</t>
  </si>
  <si>
    <t>Forest Hills Hot To Trot</t>
  </si>
  <si>
    <t>MK 20R1668</t>
  </si>
  <si>
    <t>FHB 1626</t>
  </si>
  <si>
    <t>Forest Hills High Impact</t>
  </si>
  <si>
    <t>MK 20R1626</t>
  </si>
  <si>
    <t>Karingal Kelso</t>
  </si>
  <si>
    <t>FHB 1569</t>
  </si>
  <si>
    <t>Forest Hills Hold All The Aces</t>
  </si>
  <si>
    <t>MK 19R1569</t>
  </si>
  <si>
    <t>FHB 1546</t>
  </si>
  <si>
    <t>Forest Hills Handsome</t>
  </si>
  <si>
    <t>MK 19R1546</t>
  </si>
  <si>
    <t>FHB 1551</t>
  </si>
  <si>
    <t>Forest Hills Hell Raiser</t>
  </si>
  <si>
    <t>MK 19R1551</t>
  </si>
  <si>
    <t>Weona Calypso</t>
  </si>
  <si>
    <t>FHB 1522</t>
  </si>
  <si>
    <t>Forest Hills Heart &amp; Soul</t>
  </si>
  <si>
    <t>MK 20R1522</t>
  </si>
  <si>
    <t xml:space="preserve">Forest Hills Eldorado </t>
  </si>
  <si>
    <t>FHB 1669</t>
  </si>
  <si>
    <t>Forest Hills Hot Shot</t>
  </si>
  <si>
    <t>MK 200R1669</t>
  </si>
  <si>
    <t>Forest Hills Elvin</t>
  </si>
  <si>
    <t>FHB 1525</t>
  </si>
  <si>
    <t>Forest Hills Heavy Hitter</t>
  </si>
  <si>
    <t>MK 20R1525</t>
  </si>
  <si>
    <t>FHB P730</t>
  </si>
  <si>
    <t>Forest Hills Highjacker</t>
  </si>
  <si>
    <t>MK 20CP730</t>
  </si>
  <si>
    <t>Bindaree D665</t>
  </si>
  <si>
    <t>FHB 1542</t>
  </si>
  <si>
    <t>Forest Hills Hollywood</t>
  </si>
  <si>
    <t>MK 20R1542</t>
  </si>
  <si>
    <t>CLB 024</t>
  </si>
  <si>
    <t>Calvin Lee Hooked</t>
  </si>
  <si>
    <t>CLB 19R024</t>
  </si>
  <si>
    <t>Weona 2869</t>
  </si>
  <si>
    <t>CLB 026</t>
  </si>
  <si>
    <t>Calvin Lee Holster</t>
  </si>
  <si>
    <t>CLB 20R026</t>
  </si>
  <si>
    <t>CLB 037</t>
  </si>
  <si>
    <t>Calvin Lee Hank</t>
  </si>
  <si>
    <t>CLB 19R037</t>
  </si>
  <si>
    <t>FHB 1670</t>
  </si>
  <si>
    <t>Forest Hills High N Mighty</t>
  </si>
  <si>
    <t>MK 20R1670</t>
  </si>
  <si>
    <t>FHB 1661</t>
  </si>
  <si>
    <t>Forest Hills Hammer Time</t>
  </si>
  <si>
    <t>MK 20R1661</t>
  </si>
  <si>
    <t>FHB 1717</t>
  </si>
  <si>
    <t>Forest Hills Hakuna Matata</t>
  </si>
  <si>
    <t>MK 20R1717</t>
  </si>
  <si>
    <t>FHB 1702</t>
  </si>
  <si>
    <t>Forest Hills Hammer N Tongs</t>
  </si>
  <si>
    <t>MK 20R1702</t>
  </si>
  <si>
    <t>FHB 1705</t>
  </si>
  <si>
    <t>MK 20R1705</t>
  </si>
  <si>
    <t>FHB 1633</t>
  </si>
  <si>
    <t>Forest Hills Hugo Boss</t>
  </si>
  <si>
    <t>MK 20R1633</t>
  </si>
  <si>
    <t>FHB 1720</t>
  </si>
  <si>
    <t>Forest Hills Halifax</t>
  </si>
  <si>
    <t>MK 20R1720</t>
  </si>
  <si>
    <t>FHB G1</t>
  </si>
  <si>
    <t xml:space="preserve">Forest Hills Hercules </t>
  </si>
  <si>
    <t>MK 19C1</t>
  </si>
  <si>
    <t>Brangus Bull</t>
  </si>
  <si>
    <t>FHB G4</t>
  </si>
  <si>
    <t xml:space="preserve">Forest Hills Hannibal </t>
  </si>
  <si>
    <t>MK 19C4</t>
  </si>
  <si>
    <t>FHB G2</t>
  </si>
  <si>
    <t>Forest Hills Hacker</t>
  </si>
  <si>
    <t>MK 19C2</t>
  </si>
  <si>
    <t>FHB G6</t>
  </si>
  <si>
    <t>Forest Hills Honest Broker</t>
  </si>
  <si>
    <t>MK 19C6</t>
  </si>
  <si>
    <t>FHB G7</t>
  </si>
  <si>
    <t>Forest Hills Hell Bent For Leather</t>
  </si>
  <si>
    <t>MK 19C7</t>
  </si>
  <si>
    <t>FHB 1701</t>
  </si>
  <si>
    <t>Forest Hills Heart of the Outback</t>
  </si>
  <si>
    <t>MK 20R1701</t>
  </si>
  <si>
    <t>FHB 1570</t>
  </si>
  <si>
    <t>Forest Hills Hey True Blue</t>
  </si>
  <si>
    <t>MK 20R1570</t>
  </si>
  <si>
    <t>FHB 1698</t>
  </si>
  <si>
    <t>Forest Hills Hot Expectations</t>
  </si>
  <si>
    <t>MK 20R1698</t>
  </si>
  <si>
    <t>FHB 1706</t>
  </si>
  <si>
    <t>Forest Hills Heads Up</t>
  </si>
  <si>
    <t>MK 20R1706</t>
  </si>
  <si>
    <t>FHB 1640</t>
  </si>
  <si>
    <t>Forest Hills Hunka Spunk</t>
  </si>
  <si>
    <t>MK 20R1640</t>
  </si>
  <si>
    <t>FHB 1672</t>
  </si>
  <si>
    <t>Forest Hills Hide N Seek</t>
  </si>
  <si>
    <t>MK 20R1672</t>
  </si>
  <si>
    <t>FHB 1663</t>
  </si>
  <si>
    <t>Forest Hills Holy Grail</t>
  </si>
  <si>
    <t>MK 20R1663</t>
  </si>
  <si>
    <t>FHB P750</t>
  </si>
  <si>
    <t>Forest Hills Hit Man</t>
  </si>
  <si>
    <t>MK 20CP750</t>
  </si>
  <si>
    <t>FHB 1673</t>
  </si>
  <si>
    <t>Forest Hills Hell Of A Time</t>
  </si>
  <si>
    <t>MK 20R1673</t>
  </si>
  <si>
    <r>
      <t xml:space="preserve">DAVID REID                                                                        </t>
    </r>
    <r>
      <rPr>
        <b/>
        <sz val="9"/>
        <color rgb="FFFF5050"/>
        <rFont val="Calibri"/>
        <family val="2"/>
        <scheme val="minor"/>
      </rPr>
      <t>(Assessor 1011 - 18.09.2021)</t>
    </r>
  </si>
  <si>
    <r>
      <t xml:space="preserve">CED WISE                            </t>
    </r>
    <r>
      <rPr>
        <b/>
        <sz val="9"/>
        <color theme="4" tint="-0.249977111117893"/>
        <rFont val="Calibri"/>
        <family val="2"/>
        <scheme val="minor"/>
      </rPr>
      <t>(13.08.2021)</t>
    </r>
  </si>
  <si>
    <r>
      <t xml:space="preserve">DNA RESULTS                                                             </t>
    </r>
    <r>
      <rPr>
        <b/>
        <sz val="9"/>
        <color rgb="FF6600FF"/>
        <rFont val="Calibri"/>
        <family val="2"/>
        <scheme val="minor"/>
      </rPr>
      <t>(Neogen 13.05.2021)</t>
    </r>
  </si>
  <si>
    <r>
      <t>Homozygous Poll (PP) Predominately Polled</t>
    </r>
    <r>
      <rPr>
        <b/>
        <sz val="8"/>
        <color theme="1"/>
        <rFont val="Calibri"/>
        <family val="2"/>
        <scheme val="minor"/>
      </rPr>
      <t xml:space="preserve"> (occasional scurs)</t>
    </r>
  </si>
  <si>
    <t>Forest Hills Honky Tonk</t>
  </si>
  <si>
    <t>Scurrs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</si>
</sst>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sz val="11"/>
      <color rgb="FF006666"/>
      <name val="Calibri"/>
      <family val="2"/>
      <scheme val="minor"/>
    </font>
    <font>
      <b/>
      <sz val="10"/>
      <color rgb="FFFF5050"/>
      <name val="Calibri"/>
      <family val="2"/>
      <scheme val="minor"/>
    </font>
    <font>
      <b/>
      <sz val="9"/>
      <color rgb="FFFF505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1"/>
      <color rgb="FF6600FF"/>
      <name val="Calibri"/>
      <family val="2"/>
      <scheme val="minor"/>
    </font>
    <font>
      <b/>
      <sz val="9"/>
      <color rgb="FF6600FF"/>
      <name val="Calibri"/>
      <family val="2"/>
      <scheme val="minor"/>
    </font>
    <font>
      <b/>
      <sz val="9"/>
      <color rgb="FF006666"/>
      <name val="Calibri"/>
      <family val="2"/>
      <scheme val="minor"/>
    </font>
    <font>
      <sz val="11"/>
      <color rgb="FF006666"/>
      <name val="Calibri"/>
      <family val="2"/>
      <scheme val="minor"/>
    </font>
    <font>
      <sz val="9"/>
      <color rgb="FF006666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9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FFE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FF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07"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9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3" fillId="7" borderId="8" xfId="2" applyFill="1" applyBorder="1" applyAlignment="1">
      <alignment horizontal="center" vertical="center"/>
    </xf>
    <xf numFmtId="0" fontId="3" fillId="7" borderId="8" xfId="2" applyFill="1" applyBorder="1" applyAlignment="1">
      <alignment horizontal="left" vertical="center"/>
    </xf>
    <xf numFmtId="0" fontId="19" fillId="9" borderId="8" xfId="2" applyFont="1" applyFill="1" applyBorder="1" applyAlignment="1">
      <alignment horizontal="center" vertical="center"/>
    </xf>
    <xf numFmtId="0" fontId="20" fillId="9" borderId="8" xfId="2" applyFont="1" applyFill="1" applyBorder="1" applyAlignment="1">
      <alignment horizontal="center" vertical="center"/>
    </xf>
    <xf numFmtId="0" fontId="21" fillId="9" borderId="8" xfId="2" applyFont="1" applyFill="1" applyBorder="1" applyAlignment="1">
      <alignment horizontal="center" vertical="center"/>
    </xf>
    <xf numFmtId="0" fontId="23" fillId="11" borderId="8" xfId="3" quotePrefix="1" applyFont="1" applyFill="1" applyBorder="1" applyAlignment="1">
      <alignment horizontal="center" vertical="center"/>
    </xf>
    <xf numFmtId="0" fontId="24" fillId="10" borderId="8" xfId="1" quotePrefix="1" applyFont="1" applyFill="1" applyBorder="1" applyAlignment="1">
      <alignment horizontal="center" vertical="center"/>
    </xf>
    <xf numFmtId="0" fontId="25" fillId="10" borderId="8" xfId="1" quotePrefix="1" applyFont="1" applyFill="1" applyBorder="1" applyAlignment="1">
      <alignment horizontal="center" vertical="center"/>
    </xf>
    <xf numFmtId="0" fontId="24" fillId="10" borderId="8" xfId="1" quotePrefix="1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4" fontId="7" fillId="0" borderId="9" xfId="0" applyNumberFormat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9" fillId="6" borderId="8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10" borderId="8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9" fillId="8" borderId="1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13" borderId="8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/>
    </xf>
    <xf numFmtId="0" fontId="7" fillId="13" borderId="0" xfId="0" applyFont="1" applyFill="1" applyAlignment="1">
      <alignment horizontal="center" vertical="center"/>
    </xf>
    <xf numFmtId="14" fontId="7" fillId="13" borderId="9" xfId="0" applyNumberFormat="1" applyFont="1" applyFill="1" applyBorder="1" applyAlignment="1">
      <alignment horizontal="center" vertical="center"/>
    </xf>
    <xf numFmtId="0" fontId="7" fillId="13" borderId="9" xfId="0" quotePrefix="1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/>
    </xf>
    <xf numFmtId="164" fontId="6" fillId="13" borderId="8" xfId="0" applyNumberFormat="1" applyFont="1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9" fillId="13" borderId="8" xfId="0" applyFont="1" applyFill="1" applyBorder="1" applyAlignment="1">
      <alignment horizontal="left" vertical="center"/>
    </xf>
    <xf numFmtId="0" fontId="7" fillId="13" borderId="8" xfId="0" applyFont="1" applyFill="1" applyBorder="1" applyAlignment="1">
      <alignment vertical="center"/>
    </xf>
    <xf numFmtId="14" fontId="7" fillId="13" borderId="8" xfId="0" applyNumberFormat="1" applyFont="1" applyFill="1" applyBorder="1" applyAlignment="1">
      <alignment horizontal="center" vertical="center"/>
    </xf>
    <xf numFmtId="0" fontId="7" fillId="13" borderId="11" xfId="0" quotePrefix="1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164" fontId="6" fillId="13" borderId="8" xfId="0" applyNumberFormat="1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vertical="center"/>
    </xf>
    <xf numFmtId="0" fontId="7" fillId="8" borderId="8" xfId="0" applyFont="1" applyFill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7" fillId="15" borderId="8" xfId="0" applyFont="1" applyFill="1" applyBorder="1" applyAlignment="1">
      <alignment horizontal="center" vertical="center"/>
    </xf>
    <xf numFmtId="0" fontId="7" fillId="15" borderId="8" xfId="0" applyFont="1" applyFill="1" applyBorder="1" applyAlignment="1">
      <alignment horizontal="left" vertical="center"/>
    </xf>
    <xf numFmtId="14" fontId="7" fillId="15" borderId="9" xfId="0" applyNumberFormat="1" applyFont="1" applyFill="1" applyBorder="1" applyAlignment="1">
      <alignment horizontal="center" vertical="center"/>
    </xf>
    <xf numFmtId="0" fontId="7" fillId="15" borderId="9" xfId="0" quotePrefix="1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 vertical="center"/>
    </xf>
    <xf numFmtId="164" fontId="6" fillId="15" borderId="8" xfId="0" applyNumberFormat="1" applyFont="1" applyFill="1" applyBorder="1" applyAlignment="1">
      <alignment horizontal="center"/>
    </xf>
    <xf numFmtId="0" fontId="7" fillId="15" borderId="8" xfId="0" applyFont="1" applyFill="1" applyBorder="1" applyAlignment="1">
      <alignment vertical="center"/>
    </xf>
    <xf numFmtId="14" fontId="7" fillId="15" borderId="8" xfId="0" applyNumberFormat="1" applyFont="1" applyFill="1" applyBorder="1" applyAlignment="1">
      <alignment horizontal="center" vertical="center"/>
    </xf>
    <xf numFmtId="0" fontId="7" fillId="15" borderId="11" xfId="0" quotePrefix="1" applyFont="1" applyFill="1" applyBorder="1" applyAlignment="1">
      <alignment horizontal="center" vertical="center"/>
    </xf>
    <xf numFmtId="0" fontId="7" fillId="15" borderId="0" xfId="0" applyFont="1" applyFill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2" fillId="8" borderId="5" xfId="1" quotePrefix="1" applyFont="1" applyFill="1" applyBorder="1" applyAlignment="1">
      <alignment horizontal="center" vertical="center"/>
    </xf>
    <xf numFmtId="0" fontId="22" fillId="8" borderId="6" xfId="1" quotePrefix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 wrapText="1"/>
    </xf>
    <xf numFmtId="0" fontId="11" fillId="7" borderId="6" xfId="2" applyFont="1" applyFill="1" applyBorder="1" applyAlignment="1">
      <alignment horizontal="center" vertical="center" wrapText="1"/>
    </xf>
    <xf numFmtId="0" fontId="11" fillId="7" borderId="7" xfId="2" applyFont="1" applyFill="1" applyBorder="1" applyAlignment="1">
      <alignment horizontal="center" vertical="center" wrapText="1"/>
    </xf>
    <xf numFmtId="0" fontId="12" fillId="9" borderId="5" xfId="2" applyFont="1" applyFill="1" applyBorder="1" applyAlignment="1">
      <alignment horizontal="center" vertical="center" wrapText="1"/>
    </xf>
    <xf numFmtId="0" fontId="12" fillId="9" borderId="6" xfId="2" applyFont="1" applyFill="1" applyBorder="1" applyAlignment="1">
      <alignment horizontal="center" vertical="center" wrapText="1"/>
    </xf>
    <xf numFmtId="0" fontId="12" fillId="9" borderId="7" xfId="2" applyFont="1" applyFill="1" applyBorder="1" applyAlignment="1">
      <alignment horizontal="center" vertical="center" wrapText="1"/>
    </xf>
    <xf numFmtId="0" fontId="13" fillId="8" borderId="5" xfId="1" applyFont="1" applyFill="1" applyBorder="1" applyAlignment="1">
      <alignment horizontal="center" vertical="center" wrapText="1"/>
    </xf>
    <xf numFmtId="0" fontId="13" fillId="8" borderId="6" xfId="1" applyFont="1" applyFill="1" applyBorder="1" applyAlignment="1">
      <alignment horizontal="center" vertical="center" wrapText="1"/>
    </xf>
    <xf numFmtId="0" fontId="15" fillId="11" borderId="1" xfId="4" applyFont="1" applyFill="1" applyBorder="1" applyAlignment="1">
      <alignment horizontal="center" vertical="center" wrapText="1"/>
    </xf>
    <xf numFmtId="0" fontId="15" fillId="11" borderId="2" xfId="4" applyFont="1" applyFill="1" applyBorder="1" applyAlignment="1">
      <alignment horizontal="center" vertical="center" wrapText="1"/>
    </xf>
    <xf numFmtId="0" fontId="17" fillId="10" borderId="5" xfId="1" applyFont="1" applyFill="1" applyBorder="1" applyAlignment="1">
      <alignment horizontal="center" vertical="center" wrapText="1"/>
    </xf>
    <xf numFmtId="0" fontId="17" fillId="10" borderId="6" xfId="1" applyFont="1" applyFill="1" applyBorder="1" applyAlignment="1">
      <alignment horizontal="center" vertical="center" wrapText="1"/>
    </xf>
    <xf numFmtId="0" fontId="17" fillId="10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5">
    <cellStyle name="20% - Accent1" xfId="3" builtinId="30"/>
    <cellStyle name="20% - Accent5" xfId="4" builtinId="46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A2D92-1553-41AF-BA05-0C1F3E510DC1}">
  <dimension ref="A1:W69"/>
  <sheetViews>
    <sheetView tabSelected="1" topLeftCell="A10" workbookViewId="0">
      <selection activeCell="X29" sqref="X29"/>
    </sheetView>
  </sheetViews>
  <sheetFormatPr defaultRowHeight="14.4" x14ac:dyDescent="0.3"/>
  <cols>
    <col min="1" max="1" width="4.33203125" customWidth="1"/>
    <col min="3" max="3" width="23.5546875" bestFit="1" customWidth="1"/>
    <col min="4" max="4" width="9.77734375" bestFit="1" customWidth="1"/>
    <col min="5" max="5" width="5.33203125" bestFit="1" customWidth="1"/>
    <col min="8" max="8" width="12.5546875" bestFit="1" customWidth="1"/>
    <col min="9" max="10" width="6.109375" customWidth="1"/>
    <col min="11" max="11" width="5.21875" bestFit="1" customWidth="1"/>
    <col min="12" max="16" width="5.77734375" customWidth="1"/>
    <col min="17" max="18" width="8.5546875" customWidth="1"/>
    <col min="19" max="21" width="6.109375" customWidth="1"/>
    <col min="23" max="23" width="15.44140625" bestFit="1" customWidth="1"/>
  </cols>
  <sheetData>
    <row r="1" spans="1:23" ht="74.400000000000006" customHeight="1" x14ac:dyDescent="0.3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"/>
      <c r="P1" s="2"/>
      <c r="Q1" s="3"/>
      <c r="R1" s="3"/>
      <c r="S1" s="3"/>
      <c r="T1" s="3"/>
      <c r="U1" s="5"/>
      <c r="V1" s="6"/>
      <c r="W1" s="3"/>
    </row>
    <row r="2" spans="1:23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"/>
      <c r="P2" s="2"/>
      <c r="Q2" s="7"/>
      <c r="R2" s="7"/>
      <c r="S2" s="8" t="s">
        <v>0</v>
      </c>
      <c r="T2" s="105" t="s">
        <v>1</v>
      </c>
      <c r="U2" s="105"/>
      <c r="V2" s="105"/>
      <c r="W2" s="105"/>
    </row>
    <row r="3" spans="1:23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"/>
      <c r="P3" s="2"/>
      <c r="Q3" s="7"/>
      <c r="R3" s="7"/>
      <c r="S3" s="9" t="s">
        <v>2</v>
      </c>
      <c r="T3" s="105" t="s">
        <v>3</v>
      </c>
      <c r="U3" s="105"/>
      <c r="V3" s="105"/>
      <c r="W3" s="105"/>
    </row>
    <row r="4" spans="1:23" x14ac:dyDescent="0.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"/>
      <c r="P4" s="2"/>
      <c r="Q4" s="7"/>
      <c r="R4" s="7"/>
      <c r="S4" s="10" t="s">
        <v>4</v>
      </c>
      <c r="T4" s="105" t="s">
        <v>5</v>
      </c>
      <c r="U4" s="105"/>
      <c r="V4" s="105"/>
      <c r="W4" s="105"/>
    </row>
    <row r="5" spans="1:23" x14ac:dyDescent="0.3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"/>
      <c r="P5" s="2"/>
      <c r="Q5" s="7"/>
      <c r="R5" s="7"/>
      <c r="S5" s="3"/>
      <c r="T5" s="7"/>
      <c r="U5" s="5"/>
      <c r="V5" s="6"/>
      <c r="W5" s="7"/>
    </row>
    <row r="6" spans="1:23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"/>
      <c r="P6" s="2"/>
      <c r="Q6" s="11"/>
      <c r="R6" s="11"/>
      <c r="S6" s="12" t="s">
        <v>6</v>
      </c>
      <c r="T6" s="106" t="s">
        <v>206</v>
      </c>
      <c r="U6" s="106"/>
      <c r="V6" s="106"/>
      <c r="W6" s="106"/>
    </row>
    <row r="7" spans="1:23" x14ac:dyDescent="0.3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"/>
      <c r="P7" s="2"/>
      <c r="Q7" s="13"/>
      <c r="R7" s="13"/>
      <c r="S7" s="13"/>
      <c r="T7" s="13"/>
      <c r="U7" s="5"/>
      <c r="V7" s="14"/>
      <c r="W7" s="13"/>
    </row>
    <row r="8" spans="1:23" x14ac:dyDescent="0.3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"/>
      <c r="P8" s="2"/>
      <c r="Q8" s="11"/>
      <c r="R8" s="11"/>
      <c r="S8" s="15" t="s">
        <v>7</v>
      </c>
      <c r="T8" s="106" t="s">
        <v>8</v>
      </c>
      <c r="U8" s="106"/>
      <c r="V8" s="106"/>
      <c r="W8" s="106"/>
    </row>
    <row r="9" spans="1:23" x14ac:dyDescent="0.3">
      <c r="A9" s="3"/>
      <c r="B9" s="3"/>
      <c r="C9" s="3"/>
      <c r="D9" s="6"/>
      <c r="E9" s="3"/>
      <c r="F9" s="3"/>
      <c r="G9" s="3"/>
      <c r="H9" s="3"/>
      <c r="I9" s="6"/>
      <c r="J9" s="6"/>
      <c r="K9" s="6"/>
      <c r="L9" s="2"/>
      <c r="M9" s="2"/>
      <c r="N9" s="2"/>
      <c r="O9" s="1"/>
      <c r="P9" s="2"/>
      <c r="Q9" s="4"/>
      <c r="R9" s="4"/>
      <c r="S9" s="3"/>
      <c r="T9" s="3"/>
      <c r="U9" s="5"/>
      <c r="V9" s="6"/>
      <c r="W9" s="3"/>
    </row>
    <row r="10" spans="1:23" x14ac:dyDescent="0.3">
      <c r="A10" s="87" t="s">
        <v>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</row>
    <row r="11" spans="1:23" x14ac:dyDescent="0.3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</row>
    <row r="12" spans="1:23" s="69" customFormat="1" ht="31.2" customHeight="1" x14ac:dyDescent="0.3">
      <c r="A12" s="91" t="s">
        <v>10</v>
      </c>
      <c r="B12" s="92"/>
      <c r="C12" s="93"/>
      <c r="D12" s="94" t="s">
        <v>11</v>
      </c>
      <c r="E12" s="95"/>
      <c r="F12" s="95"/>
      <c r="G12" s="95"/>
      <c r="H12" s="95"/>
      <c r="I12" s="95"/>
      <c r="J12" s="95"/>
      <c r="K12" s="96"/>
      <c r="L12" s="97" t="s">
        <v>203</v>
      </c>
      <c r="M12" s="98"/>
      <c r="N12" s="98"/>
      <c r="O12" s="98"/>
      <c r="P12" s="98"/>
      <c r="Q12" s="99" t="s">
        <v>204</v>
      </c>
      <c r="R12" s="100"/>
      <c r="S12" s="101" t="s">
        <v>205</v>
      </c>
      <c r="T12" s="102"/>
      <c r="U12" s="102"/>
      <c r="V12" s="102"/>
      <c r="W12" s="103"/>
    </row>
    <row r="13" spans="1:23" ht="24" x14ac:dyDescent="0.3">
      <c r="A13" s="16" t="s">
        <v>12</v>
      </c>
      <c r="B13" s="83" t="s">
        <v>13</v>
      </c>
      <c r="C13" s="84"/>
      <c r="D13" s="16" t="s">
        <v>14</v>
      </c>
      <c r="E13" s="16" t="s">
        <v>15</v>
      </c>
      <c r="F13" s="16" t="s">
        <v>16</v>
      </c>
      <c r="G13" s="16" t="s">
        <v>17</v>
      </c>
      <c r="H13" s="16" t="s">
        <v>18</v>
      </c>
      <c r="I13" s="16" t="s">
        <v>19</v>
      </c>
      <c r="J13" s="16" t="s">
        <v>20</v>
      </c>
      <c r="K13" s="16" t="s">
        <v>21</v>
      </c>
      <c r="L13" s="17" t="s">
        <v>22</v>
      </c>
      <c r="M13" s="17" t="s">
        <v>23</v>
      </c>
      <c r="N13" s="17" t="s">
        <v>24</v>
      </c>
      <c r="O13" s="18" t="s">
        <v>25</v>
      </c>
      <c r="P13" s="17" t="s">
        <v>26</v>
      </c>
      <c r="Q13" s="17" t="s">
        <v>27</v>
      </c>
      <c r="R13" s="17" t="s">
        <v>28</v>
      </c>
      <c r="S13" s="16" t="s">
        <v>29</v>
      </c>
      <c r="T13" s="16" t="s">
        <v>30</v>
      </c>
      <c r="U13" s="17" t="s">
        <v>31</v>
      </c>
      <c r="V13" s="6" t="s">
        <v>32</v>
      </c>
      <c r="W13" s="16" t="s">
        <v>33</v>
      </c>
    </row>
    <row r="14" spans="1:23" ht="8.4" customHeight="1" x14ac:dyDescent="0.3">
      <c r="A14" s="19"/>
      <c r="B14" s="19"/>
      <c r="C14" s="20"/>
      <c r="D14" s="21"/>
      <c r="E14" s="22"/>
      <c r="F14" s="22"/>
      <c r="G14" s="22"/>
      <c r="H14" s="22"/>
      <c r="I14" s="21"/>
      <c r="J14" s="21"/>
      <c r="K14" s="23"/>
      <c r="L14" s="85"/>
      <c r="M14" s="86"/>
      <c r="N14" s="86"/>
      <c r="O14" s="86"/>
      <c r="P14" s="86"/>
      <c r="Q14" s="24"/>
      <c r="R14" s="24"/>
      <c r="S14" s="25"/>
      <c r="T14" s="25"/>
      <c r="U14" s="26"/>
      <c r="V14" s="25"/>
      <c r="W14" s="27"/>
    </row>
    <row r="15" spans="1:23" x14ac:dyDescent="0.3">
      <c r="A15" s="16">
        <v>1</v>
      </c>
      <c r="B15" s="16" t="s">
        <v>34</v>
      </c>
      <c r="C15" s="28" t="s">
        <v>35</v>
      </c>
      <c r="D15" s="16" t="s">
        <v>36</v>
      </c>
      <c r="E15" s="16" t="s">
        <v>37</v>
      </c>
      <c r="F15" s="29">
        <v>43320</v>
      </c>
      <c r="G15" s="29">
        <v>44467</v>
      </c>
      <c r="H15" s="30" t="str">
        <f t="shared" ref="H15:H16" si="0">DATEDIF(F15,G15,"m")&amp;"months "&amp;DATEDIF(F15,G15,"MD")&amp;"days"</f>
        <v>37months 20days</v>
      </c>
      <c r="I15" s="16">
        <v>51</v>
      </c>
      <c r="J15" s="16">
        <v>3</v>
      </c>
      <c r="K15" s="16" t="s">
        <v>38</v>
      </c>
      <c r="L15" s="31">
        <v>13</v>
      </c>
      <c r="M15" s="32">
        <v>10</v>
      </c>
      <c r="N15" s="31">
        <v>133</v>
      </c>
      <c r="O15" s="33">
        <v>7.2</v>
      </c>
      <c r="P15" s="31">
        <v>1095</v>
      </c>
      <c r="Q15" s="34">
        <v>80</v>
      </c>
      <c r="R15" s="34">
        <v>38</v>
      </c>
      <c r="S15" s="35" t="s">
        <v>0</v>
      </c>
      <c r="T15" s="36" t="s">
        <v>6</v>
      </c>
      <c r="U15" s="31">
        <v>8</v>
      </c>
      <c r="V15" s="37" t="s">
        <v>39</v>
      </c>
      <c r="W15" s="38" t="s">
        <v>40</v>
      </c>
    </row>
    <row r="16" spans="1:23" x14ac:dyDescent="0.3">
      <c r="A16" s="16">
        <v>2</v>
      </c>
      <c r="B16" s="16" t="s">
        <v>41</v>
      </c>
      <c r="C16" s="28" t="s">
        <v>42</v>
      </c>
      <c r="D16" s="16" t="s">
        <v>43</v>
      </c>
      <c r="E16" s="16" t="s">
        <v>37</v>
      </c>
      <c r="F16" s="29">
        <v>43459</v>
      </c>
      <c r="G16" s="29">
        <v>44467</v>
      </c>
      <c r="H16" s="30" t="str">
        <f t="shared" si="0"/>
        <v>33months 3days</v>
      </c>
      <c r="I16" s="16">
        <v>44</v>
      </c>
      <c r="J16" s="16">
        <v>2</v>
      </c>
      <c r="K16" s="16" t="s">
        <v>38</v>
      </c>
      <c r="L16" s="31">
        <v>11</v>
      </c>
      <c r="M16" s="32">
        <v>8</v>
      </c>
      <c r="N16" s="31">
        <v>132</v>
      </c>
      <c r="O16" s="33">
        <v>6.5</v>
      </c>
      <c r="P16" s="31">
        <v>901</v>
      </c>
      <c r="Q16" s="34">
        <v>75</v>
      </c>
      <c r="R16" s="34">
        <v>37</v>
      </c>
      <c r="S16" s="35" t="s">
        <v>0</v>
      </c>
      <c r="T16" s="39" t="s">
        <v>7</v>
      </c>
      <c r="U16" s="31">
        <v>3</v>
      </c>
      <c r="V16" s="37" t="s">
        <v>39</v>
      </c>
      <c r="W16" s="38" t="s">
        <v>44</v>
      </c>
    </row>
    <row r="17" spans="1:23" x14ac:dyDescent="0.3">
      <c r="A17" s="16">
        <v>3</v>
      </c>
      <c r="B17" s="16" t="s">
        <v>45</v>
      </c>
      <c r="C17" s="28" t="s">
        <v>46</v>
      </c>
      <c r="D17" s="16" t="s">
        <v>47</v>
      </c>
      <c r="E17" s="16" t="s">
        <v>37</v>
      </c>
      <c r="F17" s="40">
        <v>43882</v>
      </c>
      <c r="G17" s="29">
        <v>44467</v>
      </c>
      <c r="H17" s="30" t="str">
        <f>DATEDIF(F17,G17,"m")&amp;"months "&amp;DATEDIF(F17,G17,"MD")&amp;"days"</f>
        <v>19months 7days</v>
      </c>
      <c r="I17" s="16">
        <v>44</v>
      </c>
      <c r="J17" s="16">
        <v>1</v>
      </c>
      <c r="K17" s="16" t="s">
        <v>38</v>
      </c>
      <c r="L17" s="41">
        <v>9</v>
      </c>
      <c r="M17" s="41">
        <v>7</v>
      </c>
      <c r="N17" s="41">
        <v>120</v>
      </c>
      <c r="O17" s="42">
        <v>6.5</v>
      </c>
      <c r="P17" s="41">
        <v>812</v>
      </c>
      <c r="Q17" s="34">
        <v>85</v>
      </c>
      <c r="R17" s="34">
        <v>41</v>
      </c>
      <c r="S17" s="43" t="s">
        <v>4</v>
      </c>
      <c r="T17" s="36" t="s">
        <v>6</v>
      </c>
      <c r="U17" s="41">
        <v>4</v>
      </c>
      <c r="V17" s="37" t="s">
        <v>39</v>
      </c>
      <c r="W17" s="38" t="s">
        <v>48</v>
      </c>
    </row>
    <row r="18" spans="1:23" x14ac:dyDescent="0.3">
      <c r="A18" s="16">
        <v>4</v>
      </c>
      <c r="B18" s="16" t="s">
        <v>49</v>
      </c>
      <c r="C18" s="28" t="s">
        <v>50</v>
      </c>
      <c r="D18" s="44" t="s">
        <v>51</v>
      </c>
      <c r="E18" s="16" t="s">
        <v>37</v>
      </c>
      <c r="F18" s="40">
        <v>43873</v>
      </c>
      <c r="G18" s="29">
        <v>44467</v>
      </c>
      <c r="H18" s="30" t="str">
        <f t="shared" ref="H18:H24" si="1">DATEDIF(F18,G18,"m")&amp;"months "&amp;DATEDIF(F18,G18,"MD")&amp;"days"</f>
        <v>19months 16days</v>
      </c>
      <c r="I18" s="16">
        <v>45</v>
      </c>
      <c r="J18" s="16">
        <v>0</v>
      </c>
      <c r="K18" s="16" t="s">
        <v>38</v>
      </c>
      <c r="L18" s="41">
        <v>11</v>
      </c>
      <c r="M18" s="41">
        <v>7</v>
      </c>
      <c r="N18" s="41">
        <v>124</v>
      </c>
      <c r="O18" s="42">
        <v>6.5</v>
      </c>
      <c r="P18" s="41">
        <v>744</v>
      </c>
      <c r="Q18" s="34">
        <v>85</v>
      </c>
      <c r="R18" s="34">
        <v>39</v>
      </c>
      <c r="S18" s="45" t="s">
        <v>52</v>
      </c>
      <c r="T18" s="36" t="s">
        <v>6</v>
      </c>
      <c r="U18" s="41">
        <v>4</v>
      </c>
      <c r="V18" s="37" t="s">
        <v>39</v>
      </c>
      <c r="W18" s="46" t="s">
        <v>53</v>
      </c>
    </row>
    <row r="19" spans="1:23" x14ac:dyDescent="0.3">
      <c r="A19" s="16">
        <v>5</v>
      </c>
      <c r="B19" s="16" t="s">
        <v>54</v>
      </c>
      <c r="C19" s="47" t="s">
        <v>55</v>
      </c>
      <c r="D19" s="16" t="s">
        <v>56</v>
      </c>
      <c r="E19" s="16" t="s">
        <v>37</v>
      </c>
      <c r="F19" s="48">
        <v>43836</v>
      </c>
      <c r="G19" s="29">
        <v>44467</v>
      </c>
      <c r="H19" s="49" t="str">
        <f t="shared" si="1"/>
        <v>20months 22days</v>
      </c>
      <c r="I19" s="16">
        <v>44</v>
      </c>
      <c r="J19" s="16">
        <v>1</v>
      </c>
      <c r="K19" s="16" t="s">
        <v>38</v>
      </c>
      <c r="L19" s="31">
        <v>10</v>
      </c>
      <c r="M19" s="31">
        <v>7</v>
      </c>
      <c r="N19" s="31">
        <v>118</v>
      </c>
      <c r="O19" s="33">
        <v>5.5</v>
      </c>
      <c r="P19" s="31">
        <v>804</v>
      </c>
      <c r="Q19" s="50">
        <v>90</v>
      </c>
      <c r="R19" s="50">
        <v>35</v>
      </c>
      <c r="S19" s="35" t="s">
        <v>0</v>
      </c>
      <c r="T19" s="39" t="s">
        <v>7</v>
      </c>
      <c r="U19" s="31">
        <v>4</v>
      </c>
      <c r="V19" s="37" t="s">
        <v>39</v>
      </c>
      <c r="W19" s="46" t="s">
        <v>48</v>
      </c>
    </row>
    <row r="20" spans="1:23" x14ac:dyDescent="0.3">
      <c r="A20" s="16">
        <v>6</v>
      </c>
      <c r="B20" s="16" t="s">
        <v>57</v>
      </c>
      <c r="C20" s="47" t="s">
        <v>58</v>
      </c>
      <c r="D20" s="16" t="s">
        <v>59</v>
      </c>
      <c r="E20" s="16" t="s">
        <v>37</v>
      </c>
      <c r="F20" s="48">
        <v>43839</v>
      </c>
      <c r="G20" s="29">
        <v>44467</v>
      </c>
      <c r="H20" s="49" t="str">
        <f t="shared" si="1"/>
        <v>20months 19days</v>
      </c>
      <c r="I20" s="16">
        <v>47</v>
      </c>
      <c r="J20" s="16">
        <v>1</v>
      </c>
      <c r="K20" s="16" t="s">
        <v>38</v>
      </c>
      <c r="L20" s="31">
        <v>10</v>
      </c>
      <c r="M20" s="31">
        <v>7</v>
      </c>
      <c r="N20" s="31">
        <v>121</v>
      </c>
      <c r="O20" s="33">
        <v>7</v>
      </c>
      <c r="P20" s="31">
        <v>737</v>
      </c>
      <c r="Q20" s="50">
        <v>75</v>
      </c>
      <c r="R20" s="50">
        <v>38</v>
      </c>
      <c r="S20" s="35" t="s">
        <v>0</v>
      </c>
      <c r="T20" s="36" t="s">
        <v>6</v>
      </c>
      <c r="U20" s="31">
        <v>1</v>
      </c>
      <c r="V20" s="37" t="s">
        <v>39</v>
      </c>
      <c r="W20" s="38" t="s">
        <v>48</v>
      </c>
    </row>
    <row r="21" spans="1:23" x14ac:dyDescent="0.3">
      <c r="A21" s="16">
        <v>7</v>
      </c>
      <c r="B21" s="16" t="s">
        <v>60</v>
      </c>
      <c r="C21" s="47" t="s">
        <v>61</v>
      </c>
      <c r="D21" s="16" t="s">
        <v>62</v>
      </c>
      <c r="E21" s="16" t="s">
        <v>37</v>
      </c>
      <c r="F21" s="48">
        <v>43834</v>
      </c>
      <c r="G21" s="29">
        <v>44467</v>
      </c>
      <c r="H21" s="49" t="str">
        <f t="shared" si="1"/>
        <v>20months 24days</v>
      </c>
      <c r="I21" s="16">
        <v>44</v>
      </c>
      <c r="J21" s="16">
        <v>1</v>
      </c>
      <c r="K21" s="16" t="s">
        <v>38</v>
      </c>
      <c r="L21" s="31">
        <v>11</v>
      </c>
      <c r="M21" s="31">
        <v>8</v>
      </c>
      <c r="N21" s="31">
        <v>128</v>
      </c>
      <c r="O21" s="33">
        <v>6</v>
      </c>
      <c r="P21" s="31">
        <v>801</v>
      </c>
      <c r="Q21" s="50">
        <v>65</v>
      </c>
      <c r="R21" s="50">
        <v>36</v>
      </c>
      <c r="S21" s="43" t="s">
        <v>4</v>
      </c>
      <c r="T21" s="36" t="s">
        <v>6</v>
      </c>
      <c r="U21" s="31">
        <v>7</v>
      </c>
      <c r="V21" s="37" t="s">
        <v>39</v>
      </c>
      <c r="W21" s="38" t="s">
        <v>48</v>
      </c>
    </row>
    <row r="22" spans="1:23" x14ac:dyDescent="0.3">
      <c r="A22" s="70">
        <v>8</v>
      </c>
      <c r="B22" s="70" t="s">
        <v>63</v>
      </c>
      <c r="C22" s="71" t="s">
        <v>64</v>
      </c>
      <c r="D22" s="70" t="s">
        <v>65</v>
      </c>
      <c r="E22" s="70" t="s">
        <v>37</v>
      </c>
      <c r="F22" s="72">
        <v>43841</v>
      </c>
      <c r="G22" s="72">
        <v>44467</v>
      </c>
      <c r="H22" s="73" t="str">
        <f t="shared" si="1"/>
        <v>20months 17days</v>
      </c>
      <c r="I22" s="70">
        <v>45</v>
      </c>
      <c r="J22" s="70">
        <v>1</v>
      </c>
      <c r="K22" s="70" t="s">
        <v>38</v>
      </c>
      <c r="L22" s="74"/>
      <c r="M22" s="74"/>
      <c r="N22" s="75" t="s">
        <v>66</v>
      </c>
      <c r="O22" s="76"/>
      <c r="P22" s="74"/>
      <c r="Q22" s="34">
        <v>70</v>
      </c>
      <c r="R22" s="34">
        <v>44</v>
      </c>
      <c r="S22" s="35" t="s">
        <v>0</v>
      </c>
      <c r="T22" s="36" t="s">
        <v>6</v>
      </c>
      <c r="U22" s="41">
        <v>9</v>
      </c>
      <c r="V22" s="37" t="s">
        <v>39</v>
      </c>
      <c r="W22" s="38" t="s">
        <v>48</v>
      </c>
    </row>
    <row r="23" spans="1:23" x14ac:dyDescent="0.3">
      <c r="A23" s="51">
        <v>9</v>
      </c>
      <c r="B23" s="51" t="s">
        <v>67</v>
      </c>
      <c r="C23" s="52" t="s">
        <v>68</v>
      </c>
      <c r="D23" s="53" t="s">
        <v>69</v>
      </c>
      <c r="E23" s="51" t="s">
        <v>37</v>
      </c>
      <c r="F23" s="54">
        <v>43857</v>
      </c>
      <c r="G23" s="54">
        <v>44467</v>
      </c>
      <c r="H23" s="55" t="str">
        <f t="shared" si="1"/>
        <v>20months 1days</v>
      </c>
      <c r="I23" s="51">
        <v>43</v>
      </c>
      <c r="J23" s="51">
        <v>1</v>
      </c>
      <c r="K23" s="51" t="s">
        <v>38</v>
      </c>
      <c r="L23" s="56">
        <v>8</v>
      </c>
      <c r="M23" s="56">
        <v>6</v>
      </c>
      <c r="N23" s="56">
        <v>128</v>
      </c>
      <c r="O23" s="57">
        <v>5.8</v>
      </c>
      <c r="P23" s="56">
        <v>764</v>
      </c>
      <c r="Q23" s="58">
        <v>70</v>
      </c>
      <c r="R23" s="58">
        <v>35</v>
      </c>
      <c r="S23" s="35" t="s">
        <v>0</v>
      </c>
      <c r="T23" s="36" t="s">
        <v>6</v>
      </c>
      <c r="U23" s="56">
        <v>6</v>
      </c>
      <c r="V23" s="37" t="s">
        <v>39</v>
      </c>
      <c r="W23" s="59" t="s">
        <v>70</v>
      </c>
    </row>
    <row r="24" spans="1:23" x14ac:dyDescent="0.3">
      <c r="A24" s="16">
        <v>10</v>
      </c>
      <c r="B24" s="16" t="s">
        <v>71</v>
      </c>
      <c r="C24" s="28" t="s">
        <v>72</v>
      </c>
      <c r="D24" s="16" t="s">
        <v>73</v>
      </c>
      <c r="E24" s="16" t="s">
        <v>37</v>
      </c>
      <c r="F24" s="29">
        <v>43841</v>
      </c>
      <c r="G24" s="29">
        <v>44467</v>
      </c>
      <c r="H24" s="30" t="str">
        <f t="shared" si="1"/>
        <v>20months 17days</v>
      </c>
      <c r="I24" s="16">
        <v>43</v>
      </c>
      <c r="J24" s="16">
        <v>1</v>
      </c>
      <c r="K24" s="16" t="s">
        <v>38</v>
      </c>
      <c r="L24" s="41">
        <v>10</v>
      </c>
      <c r="M24" s="41">
        <v>7</v>
      </c>
      <c r="N24" s="41">
        <v>126</v>
      </c>
      <c r="O24" s="42">
        <v>5.7</v>
      </c>
      <c r="P24" s="41">
        <v>749</v>
      </c>
      <c r="Q24" s="34">
        <v>80</v>
      </c>
      <c r="R24" s="34">
        <v>32</v>
      </c>
      <c r="S24" s="43" t="s">
        <v>4</v>
      </c>
      <c r="T24" s="36" t="s">
        <v>6</v>
      </c>
      <c r="U24" s="41">
        <v>6</v>
      </c>
      <c r="V24" s="37" t="s">
        <v>39</v>
      </c>
      <c r="W24" s="46" t="s">
        <v>48</v>
      </c>
    </row>
    <row r="25" spans="1:23" ht="7.8" customHeight="1" x14ac:dyDescent="0.3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23" x14ac:dyDescent="0.3">
      <c r="A26" s="16">
        <v>11</v>
      </c>
      <c r="B26" s="16" t="s">
        <v>74</v>
      </c>
      <c r="C26" s="28" t="s">
        <v>75</v>
      </c>
      <c r="D26" s="16" t="s">
        <v>76</v>
      </c>
      <c r="E26" s="16" t="s">
        <v>37</v>
      </c>
      <c r="F26" s="29">
        <v>43844</v>
      </c>
      <c r="G26" s="29">
        <v>44467</v>
      </c>
      <c r="H26" s="30" t="str">
        <f t="shared" ref="H26:H35" si="2">DATEDIF(F26,G26,"m")&amp;"months "&amp;DATEDIF(F26,G26,"MD")&amp;"days"</f>
        <v>20months 14days</v>
      </c>
      <c r="I26" s="16">
        <v>50</v>
      </c>
      <c r="J26" s="16">
        <v>3</v>
      </c>
      <c r="K26" s="16" t="s">
        <v>38</v>
      </c>
      <c r="L26" s="41">
        <v>8</v>
      </c>
      <c r="M26" s="41">
        <v>6</v>
      </c>
      <c r="N26" s="41">
        <v>114</v>
      </c>
      <c r="O26" s="42">
        <v>4.5999999999999996</v>
      </c>
      <c r="P26" s="41">
        <v>721</v>
      </c>
      <c r="Q26" s="34">
        <v>75</v>
      </c>
      <c r="R26" s="34">
        <v>36</v>
      </c>
      <c r="S26" s="35" t="s">
        <v>0</v>
      </c>
      <c r="T26" s="36" t="s">
        <v>6</v>
      </c>
      <c r="U26" s="41">
        <v>4</v>
      </c>
      <c r="V26" s="37" t="s">
        <v>39</v>
      </c>
      <c r="W26" s="38" t="s">
        <v>77</v>
      </c>
    </row>
    <row r="27" spans="1:23" x14ac:dyDescent="0.3">
      <c r="A27" s="51">
        <v>12</v>
      </c>
      <c r="B27" s="51" t="s">
        <v>78</v>
      </c>
      <c r="C27" s="60" t="s">
        <v>79</v>
      </c>
      <c r="D27" s="53" t="s">
        <v>80</v>
      </c>
      <c r="E27" s="51" t="s">
        <v>37</v>
      </c>
      <c r="F27" s="61">
        <v>43821</v>
      </c>
      <c r="G27" s="54">
        <v>44467</v>
      </c>
      <c r="H27" s="62" t="str">
        <f t="shared" si="2"/>
        <v>21months 6days</v>
      </c>
      <c r="I27" s="51">
        <v>54</v>
      </c>
      <c r="J27" s="51">
        <v>3</v>
      </c>
      <c r="K27" s="51" t="s">
        <v>38</v>
      </c>
      <c r="L27" s="63">
        <v>11</v>
      </c>
      <c r="M27" s="63">
        <v>7</v>
      </c>
      <c r="N27" s="63">
        <v>128</v>
      </c>
      <c r="O27" s="64">
        <v>6.3</v>
      </c>
      <c r="P27" s="63">
        <v>794</v>
      </c>
      <c r="Q27" s="58">
        <v>75</v>
      </c>
      <c r="R27" s="58">
        <v>38</v>
      </c>
      <c r="S27" s="43" t="s">
        <v>4</v>
      </c>
      <c r="T27" s="39" t="s">
        <v>7</v>
      </c>
      <c r="U27" s="63">
        <v>6</v>
      </c>
      <c r="V27" s="37" t="s">
        <v>39</v>
      </c>
      <c r="W27" s="65" t="s">
        <v>81</v>
      </c>
    </row>
    <row r="28" spans="1:23" x14ac:dyDescent="0.3">
      <c r="A28" s="16">
        <v>13</v>
      </c>
      <c r="B28" s="16" t="s">
        <v>82</v>
      </c>
      <c r="C28" s="47" t="s">
        <v>83</v>
      </c>
      <c r="D28" s="16" t="s">
        <v>84</v>
      </c>
      <c r="E28" s="16" t="s">
        <v>37</v>
      </c>
      <c r="F28" s="48">
        <v>43845</v>
      </c>
      <c r="G28" s="29">
        <v>44467</v>
      </c>
      <c r="H28" s="49" t="str">
        <f t="shared" si="2"/>
        <v>20months 13days</v>
      </c>
      <c r="I28" s="16">
        <v>53</v>
      </c>
      <c r="J28" s="16">
        <v>2</v>
      </c>
      <c r="K28" s="16" t="s">
        <v>38</v>
      </c>
      <c r="L28" s="31">
        <v>11</v>
      </c>
      <c r="M28" s="31">
        <v>7</v>
      </c>
      <c r="N28" s="31">
        <v>117</v>
      </c>
      <c r="O28" s="33">
        <v>5.3</v>
      </c>
      <c r="P28" s="31">
        <v>731</v>
      </c>
      <c r="Q28" s="50">
        <v>75</v>
      </c>
      <c r="R28" s="50">
        <v>37</v>
      </c>
      <c r="S28" s="35" t="s">
        <v>0</v>
      </c>
      <c r="T28" s="36" t="s">
        <v>6</v>
      </c>
      <c r="U28" s="31">
        <v>4</v>
      </c>
      <c r="V28" s="37" t="s">
        <v>39</v>
      </c>
      <c r="W28" s="46" t="s">
        <v>85</v>
      </c>
    </row>
    <row r="29" spans="1:23" x14ac:dyDescent="0.3">
      <c r="A29" s="16">
        <v>14</v>
      </c>
      <c r="B29" s="16" t="s">
        <v>86</v>
      </c>
      <c r="C29" s="47" t="s">
        <v>87</v>
      </c>
      <c r="D29" s="16" t="s">
        <v>88</v>
      </c>
      <c r="E29" s="16" t="s">
        <v>37</v>
      </c>
      <c r="F29" s="48">
        <v>43837</v>
      </c>
      <c r="G29" s="29">
        <v>44467</v>
      </c>
      <c r="H29" s="49" t="str">
        <f t="shared" si="2"/>
        <v>20months 21days</v>
      </c>
      <c r="I29" s="16">
        <v>45</v>
      </c>
      <c r="J29" s="16">
        <v>1</v>
      </c>
      <c r="K29" s="16" t="s">
        <v>208</v>
      </c>
      <c r="L29" s="31">
        <v>9</v>
      </c>
      <c r="M29" s="31">
        <v>6</v>
      </c>
      <c r="N29" s="31">
        <v>120</v>
      </c>
      <c r="O29" s="33">
        <v>6.5</v>
      </c>
      <c r="P29" s="31">
        <v>828</v>
      </c>
      <c r="Q29" s="50">
        <v>75</v>
      </c>
      <c r="R29" s="50">
        <v>40</v>
      </c>
      <c r="S29" s="43" t="s">
        <v>4</v>
      </c>
      <c r="T29" s="39" t="s">
        <v>7</v>
      </c>
      <c r="U29" s="31">
        <v>5</v>
      </c>
      <c r="V29" s="37" t="s">
        <v>39</v>
      </c>
      <c r="W29" s="46" t="s">
        <v>48</v>
      </c>
    </row>
    <row r="30" spans="1:23" x14ac:dyDescent="0.3">
      <c r="A30" s="16">
        <v>15</v>
      </c>
      <c r="B30" s="16" t="s">
        <v>89</v>
      </c>
      <c r="C30" s="28" t="s">
        <v>90</v>
      </c>
      <c r="D30" s="44" t="s">
        <v>91</v>
      </c>
      <c r="E30" s="16" t="s">
        <v>37</v>
      </c>
      <c r="F30" s="29">
        <v>43831</v>
      </c>
      <c r="G30" s="29">
        <v>44467</v>
      </c>
      <c r="H30" s="30" t="str">
        <f t="shared" si="2"/>
        <v>20months 27days</v>
      </c>
      <c r="I30" s="16">
        <v>52</v>
      </c>
      <c r="J30" s="16">
        <v>2</v>
      </c>
      <c r="K30" s="16" t="s">
        <v>38</v>
      </c>
      <c r="L30" s="41">
        <v>10</v>
      </c>
      <c r="M30" s="41">
        <v>7</v>
      </c>
      <c r="N30" s="41">
        <v>126</v>
      </c>
      <c r="O30" s="42">
        <v>4.5</v>
      </c>
      <c r="P30" s="41">
        <v>762</v>
      </c>
      <c r="Q30" s="34">
        <v>90</v>
      </c>
      <c r="R30" s="34">
        <v>41</v>
      </c>
      <c r="S30" s="35" t="s">
        <v>0</v>
      </c>
      <c r="T30" s="36" t="s">
        <v>6</v>
      </c>
      <c r="U30" s="41">
        <v>4</v>
      </c>
      <c r="V30" s="37" t="s">
        <v>39</v>
      </c>
      <c r="W30" s="46" t="s">
        <v>85</v>
      </c>
    </row>
    <row r="31" spans="1:23" x14ac:dyDescent="0.3">
      <c r="A31" s="16">
        <v>16</v>
      </c>
      <c r="B31" s="16" t="s">
        <v>92</v>
      </c>
      <c r="C31" s="28" t="s">
        <v>93</v>
      </c>
      <c r="D31" s="16" t="s">
        <v>94</v>
      </c>
      <c r="E31" s="16" t="s">
        <v>37</v>
      </c>
      <c r="F31" s="29">
        <v>43853</v>
      </c>
      <c r="G31" s="29">
        <v>44467</v>
      </c>
      <c r="H31" s="30" t="str">
        <f t="shared" si="2"/>
        <v>20months 5days</v>
      </c>
      <c r="I31" s="16">
        <v>44</v>
      </c>
      <c r="J31" s="16">
        <v>1</v>
      </c>
      <c r="K31" s="16" t="s">
        <v>38</v>
      </c>
      <c r="L31" s="41">
        <v>7</v>
      </c>
      <c r="M31" s="41">
        <v>5</v>
      </c>
      <c r="N31" s="41">
        <v>105</v>
      </c>
      <c r="O31" s="42">
        <v>4.8</v>
      </c>
      <c r="P31" s="41">
        <v>669</v>
      </c>
      <c r="Q31" s="34">
        <v>70</v>
      </c>
      <c r="R31" s="34">
        <v>35</v>
      </c>
      <c r="S31" s="35" t="s">
        <v>0</v>
      </c>
      <c r="T31" s="36" t="s">
        <v>6</v>
      </c>
      <c r="U31" s="41">
        <v>4</v>
      </c>
      <c r="V31" s="37" t="s">
        <v>39</v>
      </c>
      <c r="W31" s="38" t="s">
        <v>48</v>
      </c>
    </row>
    <row r="32" spans="1:23" x14ac:dyDescent="0.3">
      <c r="A32" s="16">
        <v>17</v>
      </c>
      <c r="B32" s="16" t="s">
        <v>95</v>
      </c>
      <c r="C32" s="28" t="s">
        <v>96</v>
      </c>
      <c r="D32" s="16" t="s">
        <v>97</v>
      </c>
      <c r="E32" s="16" t="s">
        <v>37</v>
      </c>
      <c r="F32" s="29">
        <v>43853</v>
      </c>
      <c r="G32" s="29">
        <v>44467</v>
      </c>
      <c r="H32" s="30" t="str">
        <f t="shared" si="2"/>
        <v>20months 5days</v>
      </c>
      <c r="I32" s="16">
        <v>54</v>
      </c>
      <c r="J32" s="16">
        <v>1</v>
      </c>
      <c r="K32" s="16" t="s">
        <v>38</v>
      </c>
      <c r="L32" s="41">
        <v>9</v>
      </c>
      <c r="M32" s="41">
        <v>6</v>
      </c>
      <c r="N32" s="41">
        <v>124</v>
      </c>
      <c r="O32" s="42">
        <v>4.8</v>
      </c>
      <c r="P32" s="41">
        <v>738</v>
      </c>
      <c r="Q32" s="34">
        <v>75</v>
      </c>
      <c r="R32" s="34">
        <v>37</v>
      </c>
      <c r="S32" s="43" t="s">
        <v>4</v>
      </c>
      <c r="T32" s="36" t="s">
        <v>6</v>
      </c>
      <c r="U32" s="41">
        <v>4</v>
      </c>
      <c r="V32" s="37" t="s">
        <v>39</v>
      </c>
      <c r="W32" s="38" t="s">
        <v>77</v>
      </c>
    </row>
    <row r="33" spans="1:23" x14ac:dyDescent="0.3">
      <c r="A33" s="16">
        <v>18</v>
      </c>
      <c r="B33" s="16" t="s">
        <v>98</v>
      </c>
      <c r="C33" s="28" t="s">
        <v>99</v>
      </c>
      <c r="D33" s="16" t="s">
        <v>100</v>
      </c>
      <c r="E33" s="16" t="s">
        <v>37</v>
      </c>
      <c r="F33" s="29">
        <v>43841</v>
      </c>
      <c r="G33" s="29">
        <v>44467</v>
      </c>
      <c r="H33" s="30" t="str">
        <f t="shared" si="2"/>
        <v>20months 17days</v>
      </c>
      <c r="I33" s="16">
        <v>50</v>
      </c>
      <c r="J33" s="16">
        <v>2</v>
      </c>
      <c r="K33" s="16" t="s">
        <v>38</v>
      </c>
      <c r="L33" s="5">
        <v>10</v>
      </c>
      <c r="M33" s="41">
        <v>8</v>
      </c>
      <c r="N33" s="41">
        <v>115</v>
      </c>
      <c r="O33" s="42">
        <v>7</v>
      </c>
      <c r="P33" s="41">
        <v>674</v>
      </c>
      <c r="Q33" s="34">
        <v>85</v>
      </c>
      <c r="R33" s="34">
        <v>39</v>
      </c>
      <c r="S33" s="35" t="s">
        <v>0</v>
      </c>
      <c r="T33" s="36" t="s">
        <v>6</v>
      </c>
      <c r="U33" s="41">
        <v>3</v>
      </c>
      <c r="V33" s="37" t="s">
        <v>39</v>
      </c>
      <c r="W33" s="38" t="s">
        <v>101</v>
      </c>
    </row>
    <row r="34" spans="1:23" x14ac:dyDescent="0.3">
      <c r="A34" s="16">
        <v>19</v>
      </c>
      <c r="B34" s="16" t="s">
        <v>102</v>
      </c>
      <c r="C34" s="28" t="s">
        <v>103</v>
      </c>
      <c r="D34" s="16" t="s">
        <v>104</v>
      </c>
      <c r="E34" s="16" t="s">
        <v>37</v>
      </c>
      <c r="F34" s="29">
        <v>43822</v>
      </c>
      <c r="G34" s="29">
        <v>44467</v>
      </c>
      <c r="H34" s="30" t="str">
        <f t="shared" si="2"/>
        <v>21months 5days</v>
      </c>
      <c r="I34" s="16">
        <v>44</v>
      </c>
      <c r="J34" s="16">
        <v>1</v>
      </c>
      <c r="K34" s="16" t="s">
        <v>38</v>
      </c>
      <c r="L34" s="41">
        <v>11</v>
      </c>
      <c r="M34" s="41">
        <v>8</v>
      </c>
      <c r="N34" s="41">
        <v>130</v>
      </c>
      <c r="O34" s="42">
        <v>6.8</v>
      </c>
      <c r="P34" s="41">
        <v>772</v>
      </c>
      <c r="Q34" s="34">
        <v>75</v>
      </c>
      <c r="R34" s="34">
        <v>38</v>
      </c>
      <c r="S34" s="43" t="s">
        <v>4</v>
      </c>
      <c r="T34" s="36" t="s">
        <v>6</v>
      </c>
      <c r="U34" s="41">
        <v>9</v>
      </c>
      <c r="V34" s="37" t="s">
        <v>39</v>
      </c>
      <c r="W34" s="46" t="s">
        <v>48</v>
      </c>
    </row>
    <row r="35" spans="1:23" x14ac:dyDescent="0.3">
      <c r="A35" s="16">
        <v>20</v>
      </c>
      <c r="B35" s="16" t="s">
        <v>105</v>
      </c>
      <c r="C35" s="47" t="s">
        <v>106</v>
      </c>
      <c r="D35" s="16" t="s">
        <v>107</v>
      </c>
      <c r="E35" s="16" t="s">
        <v>37</v>
      </c>
      <c r="F35" s="48">
        <v>43824</v>
      </c>
      <c r="G35" s="29">
        <v>44467</v>
      </c>
      <c r="H35" s="49" t="str">
        <f t="shared" si="2"/>
        <v>21months 3days</v>
      </c>
      <c r="I35" s="16">
        <v>42</v>
      </c>
      <c r="J35" s="16">
        <v>1</v>
      </c>
      <c r="K35" s="16" t="s">
        <v>38</v>
      </c>
      <c r="L35" s="31">
        <v>9</v>
      </c>
      <c r="M35" s="31">
        <v>7</v>
      </c>
      <c r="N35" s="31">
        <v>125</v>
      </c>
      <c r="O35" s="33">
        <v>5.0999999999999996</v>
      </c>
      <c r="P35" s="31">
        <v>742</v>
      </c>
      <c r="Q35" s="50">
        <v>90</v>
      </c>
      <c r="R35" s="50">
        <v>38</v>
      </c>
      <c r="S35" s="43" t="s">
        <v>4</v>
      </c>
      <c r="T35" s="36" t="s">
        <v>6</v>
      </c>
      <c r="U35" s="31">
        <v>6</v>
      </c>
      <c r="V35" s="37" t="s">
        <v>39</v>
      </c>
      <c r="W35" s="46" t="s">
        <v>48</v>
      </c>
    </row>
    <row r="36" spans="1:23" ht="8.4" customHeight="1" x14ac:dyDescent="0.3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</row>
    <row r="37" spans="1:23" x14ac:dyDescent="0.3">
      <c r="A37" s="16">
        <v>21</v>
      </c>
      <c r="B37" s="16" t="s">
        <v>108</v>
      </c>
      <c r="C37" s="47" t="s">
        <v>109</v>
      </c>
      <c r="D37" s="16" t="s">
        <v>110</v>
      </c>
      <c r="E37" s="16" t="s">
        <v>37</v>
      </c>
      <c r="F37" s="48">
        <v>43828</v>
      </c>
      <c r="G37" s="29">
        <v>44467</v>
      </c>
      <c r="H37" s="49" t="str">
        <f>DATEDIF(F37,G37,"m")&amp;"months "&amp;DATEDIF(F37,G37,"MD")&amp;"days"</f>
        <v>20months 30days</v>
      </c>
      <c r="I37" s="16">
        <v>51</v>
      </c>
      <c r="J37" s="16">
        <v>3</v>
      </c>
      <c r="K37" s="16" t="s">
        <v>38</v>
      </c>
      <c r="L37" s="31">
        <v>11</v>
      </c>
      <c r="M37" s="31">
        <v>7</v>
      </c>
      <c r="N37" s="31">
        <v>123</v>
      </c>
      <c r="O37" s="33">
        <v>6.2</v>
      </c>
      <c r="P37" s="31">
        <v>748</v>
      </c>
      <c r="Q37" s="50">
        <v>75</v>
      </c>
      <c r="R37" s="50">
        <v>38</v>
      </c>
      <c r="S37" s="35" t="s">
        <v>0</v>
      </c>
      <c r="T37" s="36" t="s">
        <v>6</v>
      </c>
      <c r="U37" s="31">
        <v>7</v>
      </c>
      <c r="V37" s="37" t="s">
        <v>39</v>
      </c>
      <c r="W37" s="46" t="s">
        <v>111</v>
      </c>
    </row>
    <row r="38" spans="1:23" x14ac:dyDescent="0.3">
      <c r="A38" s="16">
        <v>22</v>
      </c>
      <c r="B38" s="16" t="s">
        <v>112</v>
      </c>
      <c r="C38" s="28" t="s">
        <v>113</v>
      </c>
      <c r="D38" s="16" t="s">
        <v>114</v>
      </c>
      <c r="E38" s="16" t="s">
        <v>37</v>
      </c>
      <c r="F38" s="29">
        <v>43858</v>
      </c>
      <c r="G38" s="29">
        <v>44467</v>
      </c>
      <c r="H38" s="30" t="str">
        <f>DATEDIF(F38,G38,"m")&amp;"months "&amp;DATEDIF(F38,G38,"MD")&amp;"days"</f>
        <v>20months 0days</v>
      </c>
      <c r="I38" s="16">
        <v>49</v>
      </c>
      <c r="J38" s="16">
        <v>3</v>
      </c>
      <c r="K38" s="16" t="s">
        <v>38</v>
      </c>
      <c r="L38" s="31">
        <v>9</v>
      </c>
      <c r="M38" s="32">
        <v>7</v>
      </c>
      <c r="N38" s="31">
        <v>111</v>
      </c>
      <c r="O38" s="33">
        <v>5.7</v>
      </c>
      <c r="P38" s="31">
        <v>732</v>
      </c>
      <c r="Q38" s="34">
        <v>80</v>
      </c>
      <c r="R38" s="34">
        <v>38</v>
      </c>
      <c r="S38" s="35" t="s">
        <v>0</v>
      </c>
      <c r="T38" s="36" t="s">
        <v>6</v>
      </c>
      <c r="U38" s="31">
        <v>4</v>
      </c>
      <c r="V38" s="37" t="s">
        <v>39</v>
      </c>
      <c r="W38" s="38" t="s">
        <v>115</v>
      </c>
    </row>
    <row r="39" spans="1:23" x14ac:dyDescent="0.3">
      <c r="A39" s="16">
        <v>23</v>
      </c>
      <c r="B39" s="16" t="s">
        <v>116</v>
      </c>
      <c r="C39" s="47" t="s">
        <v>117</v>
      </c>
      <c r="D39" s="48" t="s">
        <v>118</v>
      </c>
      <c r="E39" s="16" t="s">
        <v>37</v>
      </c>
      <c r="F39" s="48">
        <v>43861</v>
      </c>
      <c r="G39" s="29">
        <v>44467</v>
      </c>
      <c r="H39" s="49" t="str">
        <f>DATEDIF(F39,G39,"m")&amp;"months "&amp;DATEDIF(F39,G39,"MD")&amp;"days"</f>
        <v>19months 28days</v>
      </c>
      <c r="I39" s="16">
        <v>46</v>
      </c>
      <c r="J39" s="16">
        <v>3</v>
      </c>
      <c r="K39" s="16" t="s">
        <v>38</v>
      </c>
      <c r="L39" s="31">
        <v>11</v>
      </c>
      <c r="M39" s="31">
        <v>7</v>
      </c>
      <c r="N39" s="31">
        <v>121</v>
      </c>
      <c r="O39" s="33">
        <v>4.8</v>
      </c>
      <c r="P39" s="31">
        <v>703</v>
      </c>
      <c r="Q39" s="50">
        <v>80</v>
      </c>
      <c r="R39" s="50">
        <v>33</v>
      </c>
      <c r="S39" s="35" t="s">
        <v>0</v>
      </c>
      <c r="T39" s="36" t="s">
        <v>6</v>
      </c>
      <c r="U39" s="31">
        <v>9</v>
      </c>
      <c r="V39" s="37" t="s">
        <v>39</v>
      </c>
      <c r="W39" s="46" t="s">
        <v>119</v>
      </c>
    </row>
    <row r="40" spans="1:23" x14ac:dyDescent="0.3">
      <c r="A40" s="16">
        <v>24</v>
      </c>
      <c r="B40" s="16" t="s">
        <v>120</v>
      </c>
      <c r="C40" s="28" t="s">
        <v>121</v>
      </c>
      <c r="D40" s="16" t="s">
        <v>122</v>
      </c>
      <c r="E40" s="16" t="s">
        <v>37</v>
      </c>
      <c r="F40" s="29">
        <v>43840</v>
      </c>
      <c r="G40" s="29">
        <v>44467</v>
      </c>
      <c r="H40" s="30" t="str">
        <f>DATEDIF(F40,G40,"m")&amp;"months "&amp;DATEDIF(F40,G40,"MD")&amp;"days"</f>
        <v>20months 18days</v>
      </c>
      <c r="I40" s="16">
        <v>56</v>
      </c>
      <c r="J40" s="16">
        <v>1</v>
      </c>
      <c r="K40" s="16" t="s">
        <v>38</v>
      </c>
      <c r="L40" s="31">
        <v>11</v>
      </c>
      <c r="M40" s="32">
        <v>7</v>
      </c>
      <c r="N40" s="31">
        <v>116</v>
      </c>
      <c r="O40" s="33">
        <v>6.1</v>
      </c>
      <c r="P40" s="31">
        <v>688</v>
      </c>
      <c r="Q40" s="34">
        <v>75</v>
      </c>
      <c r="R40" s="34">
        <v>37</v>
      </c>
      <c r="S40" s="35" t="s">
        <v>0</v>
      </c>
      <c r="T40" s="36" t="s">
        <v>6</v>
      </c>
      <c r="U40" s="31">
        <v>3</v>
      </c>
      <c r="V40" s="37" t="s">
        <v>39</v>
      </c>
      <c r="W40" s="38" t="s">
        <v>115</v>
      </c>
    </row>
    <row r="41" spans="1:23" x14ac:dyDescent="0.3">
      <c r="A41" s="16">
        <v>25</v>
      </c>
      <c r="B41" s="16" t="s">
        <v>123</v>
      </c>
      <c r="C41" s="47" t="s">
        <v>124</v>
      </c>
      <c r="D41" s="66" t="s">
        <v>125</v>
      </c>
      <c r="E41" s="16" t="s">
        <v>37</v>
      </c>
      <c r="F41" s="48">
        <v>43849</v>
      </c>
      <c r="G41" s="29">
        <v>44467</v>
      </c>
      <c r="H41" s="49" t="str">
        <f t="shared" ref="H41:H42" si="3">DATEDIF(F41,G41,"m")&amp;"months "&amp;DATEDIF(F41,G41,"MD")&amp;"days"</f>
        <v>20months 9days</v>
      </c>
      <c r="I41" s="16">
        <v>50</v>
      </c>
      <c r="J41" s="16">
        <v>0</v>
      </c>
      <c r="K41" s="16" t="s">
        <v>38</v>
      </c>
      <c r="L41" s="31">
        <v>11</v>
      </c>
      <c r="M41" s="31">
        <v>7</v>
      </c>
      <c r="N41" s="31">
        <v>118</v>
      </c>
      <c r="O41" s="33">
        <v>5.6</v>
      </c>
      <c r="P41" s="31">
        <v>644</v>
      </c>
      <c r="Q41" s="50">
        <v>70</v>
      </c>
      <c r="R41" s="50">
        <v>33</v>
      </c>
      <c r="S41" s="45" t="s">
        <v>52</v>
      </c>
      <c r="T41" s="36" t="s">
        <v>6</v>
      </c>
      <c r="U41" s="31">
        <v>5</v>
      </c>
      <c r="V41" s="37" t="s">
        <v>39</v>
      </c>
      <c r="W41" s="46" t="s">
        <v>126</v>
      </c>
    </row>
    <row r="42" spans="1:23" x14ac:dyDescent="0.3">
      <c r="A42" s="70">
        <v>26</v>
      </c>
      <c r="B42" s="70" t="s">
        <v>127</v>
      </c>
      <c r="C42" s="77" t="s">
        <v>128</v>
      </c>
      <c r="D42" s="70" t="s">
        <v>129</v>
      </c>
      <c r="E42" s="70" t="s">
        <v>37</v>
      </c>
      <c r="F42" s="78">
        <v>43840</v>
      </c>
      <c r="G42" s="72">
        <v>44467</v>
      </c>
      <c r="H42" s="79" t="str">
        <f t="shared" si="3"/>
        <v>20months 18days</v>
      </c>
      <c r="I42" s="70">
        <v>51</v>
      </c>
      <c r="J42" s="70">
        <v>1</v>
      </c>
      <c r="K42" s="70" t="s">
        <v>38</v>
      </c>
      <c r="L42" s="74"/>
      <c r="M42" s="74"/>
      <c r="N42" s="75" t="s">
        <v>66</v>
      </c>
      <c r="O42" s="76"/>
      <c r="P42" s="74"/>
      <c r="Q42" s="50">
        <v>65</v>
      </c>
      <c r="R42" s="50">
        <v>34</v>
      </c>
      <c r="S42" s="35" t="s">
        <v>0</v>
      </c>
      <c r="T42" s="36" t="s">
        <v>6</v>
      </c>
      <c r="U42" s="31">
        <v>3</v>
      </c>
      <c r="V42" s="37" t="s">
        <v>39</v>
      </c>
      <c r="W42" s="46" t="s">
        <v>48</v>
      </c>
    </row>
    <row r="43" spans="1:23" x14ac:dyDescent="0.3">
      <c r="A43" s="16">
        <v>27</v>
      </c>
      <c r="B43" s="67" t="s">
        <v>130</v>
      </c>
      <c r="C43" s="47" t="s">
        <v>131</v>
      </c>
      <c r="D43" s="66" t="s">
        <v>132</v>
      </c>
      <c r="E43" s="16" t="s">
        <v>37</v>
      </c>
      <c r="F43" s="48">
        <v>43665</v>
      </c>
      <c r="G43" s="29">
        <v>44467</v>
      </c>
      <c r="H43" s="49" t="str">
        <f>DATEDIF(F43,G43,"m")&amp;"months "&amp;DATEDIF(F43,G43,"MD")&amp;"days"</f>
        <v>26months 9days</v>
      </c>
      <c r="I43" s="16">
        <v>51</v>
      </c>
      <c r="J43" s="16">
        <v>3</v>
      </c>
      <c r="K43" s="16" t="s">
        <v>38</v>
      </c>
      <c r="L43" s="31">
        <v>11</v>
      </c>
      <c r="M43" s="31">
        <v>8</v>
      </c>
      <c r="N43" s="31">
        <v>113</v>
      </c>
      <c r="O43" s="33">
        <v>5.4</v>
      </c>
      <c r="P43" s="31">
        <v>622</v>
      </c>
      <c r="Q43" s="50">
        <v>65</v>
      </c>
      <c r="R43" s="50">
        <v>34</v>
      </c>
      <c r="S43" s="35" t="s">
        <v>0</v>
      </c>
      <c r="T43" s="36" t="s">
        <v>6</v>
      </c>
      <c r="U43" s="31">
        <v>5</v>
      </c>
      <c r="V43" s="37" t="s">
        <v>39</v>
      </c>
      <c r="W43" s="46" t="s">
        <v>133</v>
      </c>
    </row>
    <row r="44" spans="1:23" x14ac:dyDescent="0.3">
      <c r="A44" s="16">
        <v>28</v>
      </c>
      <c r="B44" s="67" t="s">
        <v>134</v>
      </c>
      <c r="C44" s="47" t="s">
        <v>135</v>
      </c>
      <c r="D44" s="66" t="s">
        <v>136</v>
      </c>
      <c r="E44" s="16" t="s">
        <v>37</v>
      </c>
      <c r="F44" s="48">
        <v>43852</v>
      </c>
      <c r="G44" s="29">
        <v>44467</v>
      </c>
      <c r="H44" s="49" t="str">
        <f t="shared" ref="H44" si="4">DATEDIF(F44,G44,"m")&amp;"months "&amp;DATEDIF(F44,G44,"MD")&amp;"days"</f>
        <v>20months 6days</v>
      </c>
      <c r="I44" s="16">
        <v>52</v>
      </c>
      <c r="J44" s="16">
        <v>3</v>
      </c>
      <c r="K44" s="16" t="s">
        <v>38</v>
      </c>
      <c r="L44" s="31">
        <v>12</v>
      </c>
      <c r="M44" s="31">
        <v>8</v>
      </c>
      <c r="N44" s="31">
        <v>110</v>
      </c>
      <c r="O44" s="33">
        <v>4.8</v>
      </c>
      <c r="P44" s="31">
        <v>621</v>
      </c>
      <c r="Q44" s="50">
        <v>90</v>
      </c>
      <c r="R44" s="50">
        <v>35</v>
      </c>
      <c r="S44" s="35" t="s">
        <v>0</v>
      </c>
      <c r="T44" s="36" t="s">
        <v>6</v>
      </c>
      <c r="U44" s="31">
        <v>7</v>
      </c>
      <c r="V44" s="37" t="s">
        <v>39</v>
      </c>
      <c r="W44" s="46" t="s">
        <v>133</v>
      </c>
    </row>
    <row r="45" spans="1:23" x14ac:dyDescent="0.3">
      <c r="A45" s="16">
        <v>29</v>
      </c>
      <c r="B45" s="67" t="s">
        <v>137</v>
      </c>
      <c r="C45" s="47" t="s">
        <v>138</v>
      </c>
      <c r="D45" s="66" t="s">
        <v>139</v>
      </c>
      <c r="E45" s="16" t="s">
        <v>37</v>
      </c>
      <c r="F45" s="48">
        <v>43767</v>
      </c>
      <c r="G45" s="29">
        <v>44467</v>
      </c>
      <c r="H45" s="49" t="str">
        <f>DATEDIF(F45,G45,"m")&amp;"months "&amp;DATEDIF(F45,G45,"MD")&amp;"days"</f>
        <v>22months 30days</v>
      </c>
      <c r="I45" s="16">
        <v>49</v>
      </c>
      <c r="J45" s="16">
        <v>3</v>
      </c>
      <c r="K45" s="16" t="s">
        <v>38</v>
      </c>
      <c r="L45" s="31">
        <v>7</v>
      </c>
      <c r="M45" s="31">
        <v>5</v>
      </c>
      <c r="N45" s="31">
        <v>107</v>
      </c>
      <c r="O45" s="33">
        <v>5.4</v>
      </c>
      <c r="P45" s="31">
        <v>656</v>
      </c>
      <c r="Q45" s="50">
        <v>70</v>
      </c>
      <c r="R45" s="50">
        <v>36</v>
      </c>
      <c r="S45" s="35" t="s">
        <v>0</v>
      </c>
      <c r="T45" s="36" t="s">
        <v>6</v>
      </c>
      <c r="U45" s="31">
        <v>5</v>
      </c>
      <c r="V45" s="37" t="s">
        <v>39</v>
      </c>
      <c r="W45" s="46" t="s">
        <v>133</v>
      </c>
    </row>
    <row r="46" spans="1:23" x14ac:dyDescent="0.3">
      <c r="A46" s="16">
        <v>30</v>
      </c>
      <c r="B46" s="16" t="s">
        <v>140</v>
      </c>
      <c r="C46" s="47" t="s">
        <v>141</v>
      </c>
      <c r="D46" s="16" t="s">
        <v>142</v>
      </c>
      <c r="E46" s="16" t="s">
        <v>37</v>
      </c>
      <c r="F46" s="48">
        <v>43855</v>
      </c>
      <c r="G46" s="29">
        <v>44467</v>
      </c>
      <c r="H46" s="49" t="str">
        <f t="shared" ref="H46" si="5">DATEDIF(F46,G46,"m")&amp;"months "&amp;DATEDIF(F46,G46,"MD")&amp;"days"</f>
        <v>20months 3days</v>
      </c>
      <c r="I46" s="16">
        <v>47</v>
      </c>
      <c r="J46" s="16">
        <v>3</v>
      </c>
      <c r="K46" s="16" t="s">
        <v>38</v>
      </c>
      <c r="L46" s="31">
        <v>10</v>
      </c>
      <c r="M46" s="31">
        <v>7</v>
      </c>
      <c r="N46" s="31">
        <v>116</v>
      </c>
      <c r="O46" s="33">
        <v>5.4</v>
      </c>
      <c r="P46" s="31">
        <v>714</v>
      </c>
      <c r="Q46" s="50">
        <v>75</v>
      </c>
      <c r="R46" s="50">
        <v>33</v>
      </c>
      <c r="S46" s="35" t="s">
        <v>0</v>
      </c>
      <c r="T46" s="36" t="s">
        <v>6</v>
      </c>
      <c r="U46" s="31">
        <v>4</v>
      </c>
      <c r="V46" s="37" t="s">
        <v>39</v>
      </c>
      <c r="W46" s="46" t="s">
        <v>77</v>
      </c>
    </row>
    <row r="47" spans="1:23" ht="7.2" customHeight="1" x14ac:dyDescent="0.3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</row>
    <row r="48" spans="1:23" x14ac:dyDescent="0.3">
      <c r="A48" s="16">
        <v>31</v>
      </c>
      <c r="B48" s="16" t="s">
        <v>143</v>
      </c>
      <c r="C48" s="47" t="s">
        <v>144</v>
      </c>
      <c r="D48" s="16" t="s">
        <v>145</v>
      </c>
      <c r="E48" s="16" t="s">
        <v>37</v>
      </c>
      <c r="F48" s="48">
        <v>43860</v>
      </c>
      <c r="G48" s="29">
        <v>44467</v>
      </c>
      <c r="H48" s="49" t="str">
        <f t="shared" ref="H48:H55" si="6">DATEDIF(F48,G48,"m")&amp;"months "&amp;DATEDIF(F48,G48,"MD")&amp;"days"</f>
        <v>19months 29days</v>
      </c>
      <c r="I48" s="16">
        <v>46</v>
      </c>
      <c r="J48" s="16">
        <v>3</v>
      </c>
      <c r="K48" s="16" t="s">
        <v>38</v>
      </c>
      <c r="L48" s="31">
        <v>10</v>
      </c>
      <c r="M48" s="31">
        <v>7</v>
      </c>
      <c r="N48" s="31">
        <v>126</v>
      </c>
      <c r="O48" s="33">
        <v>5.8</v>
      </c>
      <c r="P48" s="31">
        <v>706</v>
      </c>
      <c r="Q48" s="50">
        <v>75</v>
      </c>
      <c r="R48" s="50">
        <v>36</v>
      </c>
      <c r="S48" s="35" t="s">
        <v>0</v>
      </c>
      <c r="T48" s="36" t="s">
        <v>6</v>
      </c>
      <c r="U48" s="31">
        <v>5</v>
      </c>
      <c r="V48" s="37" t="s">
        <v>39</v>
      </c>
      <c r="W48" s="38" t="s">
        <v>133</v>
      </c>
    </row>
    <row r="49" spans="1:23" x14ac:dyDescent="0.3">
      <c r="A49" s="70">
        <v>32</v>
      </c>
      <c r="B49" s="70" t="s">
        <v>146</v>
      </c>
      <c r="C49" s="77" t="s">
        <v>147</v>
      </c>
      <c r="D49" s="70" t="s">
        <v>148</v>
      </c>
      <c r="E49" s="70" t="s">
        <v>37</v>
      </c>
      <c r="F49" s="78">
        <v>43833</v>
      </c>
      <c r="G49" s="72">
        <v>44467</v>
      </c>
      <c r="H49" s="79" t="str">
        <f t="shared" si="6"/>
        <v>20months 25days</v>
      </c>
      <c r="I49" s="70">
        <v>55</v>
      </c>
      <c r="J49" s="70">
        <v>1</v>
      </c>
      <c r="K49" s="70" t="s">
        <v>38</v>
      </c>
      <c r="L49" s="74"/>
      <c r="M49" s="74"/>
      <c r="N49" s="75" t="s">
        <v>66</v>
      </c>
      <c r="O49" s="76"/>
      <c r="P49" s="74"/>
      <c r="Q49" s="50">
        <v>65</v>
      </c>
      <c r="R49" s="50">
        <v>35</v>
      </c>
      <c r="S49" s="45" t="s">
        <v>52</v>
      </c>
      <c r="T49" s="39" t="s">
        <v>7</v>
      </c>
      <c r="U49" s="31">
        <v>4</v>
      </c>
      <c r="V49" s="37" t="s">
        <v>39</v>
      </c>
      <c r="W49" s="46" t="s">
        <v>53</v>
      </c>
    </row>
    <row r="50" spans="1:23" x14ac:dyDescent="0.3">
      <c r="A50" s="16">
        <v>33</v>
      </c>
      <c r="B50" s="16" t="s">
        <v>149</v>
      </c>
      <c r="C50" s="28" t="s">
        <v>150</v>
      </c>
      <c r="D50" s="44" t="s">
        <v>151</v>
      </c>
      <c r="E50" s="16" t="s">
        <v>37</v>
      </c>
      <c r="F50" s="29">
        <v>43839</v>
      </c>
      <c r="G50" s="29">
        <v>44467</v>
      </c>
      <c r="H50" s="30" t="str">
        <f t="shared" si="6"/>
        <v>20months 19days</v>
      </c>
      <c r="I50" s="16">
        <v>49</v>
      </c>
      <c r="J50" s="16">
        <v>3</v>
      </c>
      <c r="K50" s="16" t="s">
        <v>38</v>
      </c>
      <c r="L50" s="41">
        <v>8</v>
      </c>
      <c r="M50" s="41">
        <v>5</v>
      </c>
      <c r="N50" s="41">
        <v>106</v>
      </c>
      <c r="O50" s="42">
        <v>5.6</v>
      </c>
      <c r="P50" s="41">
        <v>681</v>
      </c>
      <c r="Q50" s="34">
        <v>85</v>
      </c>
      <c r="R50" s="34">
        <v>39</v>
      </c>
      <c r="S50" s="35" t="s">
        <v>0</v>
      </c>
      <c r="T50" s="36" t="s">
        <v>6</v>
      </c>
      <c r="U50" s="41">
        <v>3</v>
      </c>
      <c r="V50" s="37" t="s">
        <v>39</v>
      </c>
      <c r="W50" s="46" t="s">
        <v>53</v>
      </c>
    </row>
    <row r="51" spans="1:23" x14ac:dyDescent="0.3">
      <c r="A51" s="16">
        <v>34</v>
      </c>
      <c r="B51" s="16" t="s">
        <v>152</v>
      </c>
      <c r="C51" s="28" t="s">
        <v>207</v>
      </c>
      <c r="D51" s="16" t="s">
        <v>153</v>
      </c>
      <c r="E51" s="16" t="s">
        <v>37</v>
      </c>
      <c r="F51" s="29">
        <v>43846</v>
      </c>
      <c r="G51" s="29">
        <v>44467</v>
      </c>
      <c r="H51" s="30" t="str">
        <f t="shared" si="6"/>
        <v>20months 12days</v>
      </c>
      <c r="I51" s="16">
        <v>49</v>
      </c>
      <c r="J51" s="16">
        <v>3</v>
      </c>
      <c r="K51" s="16" t="s">
        <v>38</v>
      </c>
      <c r="L51" s="41">
        <v>8</v>
      </c>
      <c r="M51" s="41">
        <v>5</v>
      </c>
      <c r="N51" s="41">
        <v>112</v>
      </c>
      <c r="O51" s="42">
        <v>4.7</v>
      </c>
      <c r="P51" s="41">
        <v>703</v>
      </c>
      <c r="Q51" s="34">
        <v>60</v>
      </c>
      <c r="R51" s="34">
        <v>40</v>
      </c>
      <c r="S51" s="35" t="s">
        <v>0</v>
      </c>
      <c r="T51" s="36" t="s">
        <v>6</v>
      </c>
      <c r="U51" s="41">
        <v>4</v>
      </c>
      <c r="V51" s="37" t="s">
        <v>39</v>
      </c>
      <c r="W51" s="38" t="s">
        <v>53</v>
      </c>
    </row>
    <row r="52" spans="1:23" x14ac:dyDescent="0.3">
      <c r="A52" s="16">
        <v>35</v>
      </c>
      <c r="B52" s="16" t="s">
        <v>154</v>
      </c>
      <c r="C52" s="28" t="s">
        <v>155</v>
      </c>
      <c r="D52" s="16" t="s">
        <v>156</v>
      </c>
      <c r="E52" s="16" t="s">
        <v>37</v>
      </c>
      <c r="F52" s="29">
        <v>43853</v>
      </c>
      <c r="G52" s="29">
        <v>44467</v>
      </c>
      <c r="H52" s="30" t="str">
        <f t="shared" si="6"/>
        <v>20months 5days</v>
      </c>
      <c r="I52" s="16">
        <v>50</v>
      </c>
      <c r="J52" s="16">
        <v>3</v>
      </c>
      <c r="K52" s="16" t="s">
        <v>38</v>
      </c>
      <c r="L52" s="41">
        <v>10</v>
      </c>
      <c r="M52" s="41">
        <v>7</v>
      </c>
      <c r="N52" s="41">
        <v>117</v>
      </c>
      <c r="O52" s="42">
        <v>5.2</v>
      </c>
      <c r="P52" s="41">
        <v>602</v>
      </c>
      <c r="Q52" s="34">
        <v>85</v>
      </c>
      <c r="R52" s="34">
        <v>32</v>
      </c>
      <c r="S52" s="35" t="s">
        <v>0</v>
      </c>
      <c r="T52" s="36" t="s">
        <v>6</v>
      </c>
      <c r="U52" s="41">
        <v>10</v>
      </c>
      <c r="V52" s="37" t="s">
        <v>39</v>
      </c>
      <c r="W52" s="38" t="s">
        <v>111</v>
      </c>
    </row>
    <row r="53" spans="1:23" x14ac:dyDescent="0.3">
      <c r="A53" s="16">
        <v>36</v>
      </c>
      <c r="B53" s="16" t="s">
        <v>157</v>
      </c>
      <c r="C53" s="28" t="s">
        <v>158</v>
      </c>
      <c r="D53" s="16" t="s">
        <v>159</v>
      </c>
      <c r="E53" s="16" t="s">
        <v>37</v>
      </c>
      <c r="F53" s="29">
        <v>43853</v>
      </c>
      <c r="G53" s="29">
        <v>44467</v>
      </c>
      <c r="H53" s="30" t="str">
        <f t="shared" si="6"/>
        <v>20months 5days</v>
      </c>
      <c r="I53" s="16">
        <v>53</v>
      </c>
      <c r="J53" s="16">
        <v>2</v>
      </c>
      <c r="K53" s="16" t="s">
        <v>38</v>
      </c>
      <c r="L53" s="41">
        <v>12</v>
      </c>
      <c r="M53" s="41">
        <v>8</v>
      </c>
      <c r="N53" s="41">
        <v>115</v>
      </c>
      <c r="O53" s="42">
        <v>5.6</v>
      </c>
      <c r="P53" s="41">
        <v>652</v>
      </c>
      <c r="Q53" s="34">
        <v>75</v>
      </c>
      <c r="R53" s="34">
        <v>35</v>
      </c>
      <c r="S53" s="35" t="s">
        <v>0</v>
      </c>
      <c r="T53" s="36" t="s">
        <v>6</v>
      </c>
      <c r="U53" s="41">
        <v>4</v>
      </c>
      <c r="V53" s="37" t="s">
        <v>39</v>
      </c>
      <c r="W53" s="46" t="s">
        <v>53</v>
      </c>
    </row>
    <row r="54" spans="1:23" x14ac:dyDescent="0.3">
      <c r="A54" s="16">
        <v>37</v>
      </c>
      <c r="B54" s="68" t="s">
        <v>160</v>
      </c>
      <c r="C54" s="28" t="s">
        <v>161</v>
      </c>
      <c r="D54" s="66" t="s">
        <v>162</v>
      </c>
      <c r="E54" s="16" t="s">
        <v>37</v>
      </c>
      <c r="F54" s="29">
        <v>43724</v>
      </c>
      <c r="G54" s="29">
        <v>44467</v>
      </c>
      <c r="H54" s="30" t="str">
        <f t="shared" si="6"/>
        <v>24months 12days</v>
      </c>
      <c r="I54" s="16">
        <v>50</v>
      </c>
      <c r="J54" s="16">
        <v>0</v>
      </c>
      <c r="K54" s="16" t="s">
        <v>38</v>
      </c>
      <c r="L54" s="41">
        <v>12</v>
      </c>
      <c r="M54" s="41">
        <v>8</v>
      </c>
      <c r="N54" s="41">
        <v>121</v>
      </c>
      <c r="O54" s="42">
        <v>6.4</v>
      </c>
      <c r="P54" s="41">
        <v>743</v>
      </c>
      <c r="Q54" s="34">
        <v>85</v>
      </c>
      <c r="R54" s="34">
        <v>38</v>
      </c>
      <c r="S54" s="35" t="s">
        <v>0</v>
      </c>
      <c r="T54" s="36" t="s">
        <v>6</v>
      </c>
      <c r="U54" s="41">
        <v>5</v>
      </c>
      <c r="V54" s="37" t="s">
        <v>39</v>
      </c>
      <c r="W54" s="38" t="s">
        <v>163</v>
      </c>
    </row>
    <row r="55" spans="1:23" x14ac:dyDescent="0.3">
      <c r="A55" s="16">
        <v>38</v>
      </c>
      <c r="B55" s="68" t="s">
        <v>164</v>
      </c>
      <c r="C55" s="28" t="s">
        <v>165</v>
      </c>
      <c r="D55" s="66" t="s">
        <v>166</v>
      </c>
      <c r="E55" s="16" t="s">
        <v>37</v>
      </c>
      <c r="F55" s="29">
        <v>43717</v>
      </c>
      <c r="G55" s="29">
        <v>44467</v>
      </c>
      <c r="H55" s="30" t="str">
        <f t="shared" si="6"/>
        <v>24months 19days</v>
      </c>
      <c r="I55" s="16">
        <v>50</v>
      </c>
      <c r="J55" s="16">
        <v>0</v>
      </c>
      <c r="K55" s="16" t="s">
        <v>38</v>
      </c>
      <c r="L55" s="41">
        <v>11</v>
      </c>
      <c r="M55" s="41">
        <v>8</v>
      </c>
      <c r="N55" s="41">
        <v>116</v>
      </c>
      <c r="O55" s="42">
        <v>6.8</v>
      </c>
      <c r="P55" s="41">
        <v>741</v>
      </c>
      <c r="Q55" s="34">
        <v>75</v>
      </c>
      <c r="R55" s="34">
        <v>41</v>
      </c>
      <c r="S55" s="43" t="s">
        <v>4</v>
      </c>
      <c r="T55" s="36" t="s">
        <v>6</v>
      </c>
      <c r="U55" s="41">
        <v>5</v>
      </c>
      <c r="V55" s="37" t="s">
        <v>39</v>
      </c>
      <c r="W55" s="38" t="s">
        <v>163</v>
      </c>
    </row>
    <row r="56" spans="1:23" x14ac:dyDescent="0.3">
      <c r="A56" s="16">
        <v>39</v>
      </c>
      <c r="B56" s="68" t="s">
        <v>167</v>
      </c>
      <c r="C56" s="47" t="s">
        <v>168</v>
      </c>
      <c r="D56" s="66" t="s">
        <v>169</v>
      </c>
      <c r="E56" s="16" t="s">
        <v>37</v>
      </c>
      <c r="F56" s="48">
        <v>43734</v>
      </c>
      <c r="G56" s="29">
        <v>44467</v>
      </c>
      <c r="H56" s="49" t="str">
        <f>DATEDIF(F56,G56,"m")&amp;"months "&amp;DATEDIF(F56,G56,"MD")&amp;"days"</f>
        <v>24months 2days</v>
      </c>
      <c r="I56" s="16">
        <v>50</v>
      </c>
      <c r="J56" s="16">
        <v>0</v>
      </c>
      <c r="K56" s="16" t="s">
        <v>38</v>
      </c>
      <c r="L56" s="31">
        <v>9</v>
      </c>
      <c r="M56" s="31">
        <v>6</v>
      </c>
      <c r="N56" s="31">
        <v>127</v>
      </c>
      <c r="O56" s="33">
        <v>5.0999999999999996</v>
      </c>
      <c r="P56" s="31">
        <v>752</v>
      </c>
      <c r="Q56" s="50">
        <v>80</v>
      </c>
      <c r="R56" s="50">
        <v>44</v>
      </c>
      <c r="S56" s="35" t="s">
        <v>0</v>
      </c>
      <c r="T56" s="36" t="s">
        <v>6</v>
      </c>
      <c r="U56" s="31">
        <v>6</v>
      </c>
      <c r="V56" s="37" t="s">
        <v>39</v>
      </c>
      <c r="W56" s="38" t="s">
        <v>163</v>
      </c>
    </row>
    <row r="57" spans="1:23" x14ac:dyDescent="0.3">
      <c r="A57" s="16">
        <v>40</v>
      </c>
      <c r="B57" s="68" t="s">
        <v>170</v>
      </c>
      <c r="C57" s="47" t="s">
        <v>171</v>
      </c>
      <c r="D57" s="66" t="s">
        <v>172</v>
      </c>
      <c r="E57" s="16" t="s">
        <v>37</v>
      </c>
      <c r="F57" s="48">
        <v>43737</v>
      </c>
      <c r="G57" s="29">
        <v>44467</v>
      </c>
      <c r="H57" s="49" t="str">
        <f>DATEDIF(F57,G57,"m")&amp;"months "&amp;DATEDIF(F57,G57,"MD")&amp;"days"</f>
        <v>23months 30days</v>
      </c>
      <c r="I57" s="16">
        <v>50</v>
      </c>
      <c r="J57" s="16">
        <v>0</v>
      </c>
      <c r="K57" s="16" t="s">
        <v>38</v>
      </c>
      <c r="L57" s="31">
        <v>11</v>
      </c>
      <c r="M57" s="31">
        <v>8</v>
      </c>
      <c r="N57" s="31">
        <v>123</v>
      </c>
      <c r="O57" s="33">
        <v>6.7</v>
      </c>
      <c r="P57" s="31">
        <v>718</v>
      </c>
      <c r="Q57" s="50">
        <v>70</v>
      </c>
      <c r="R57" s="50">
        <v>39</v>
      </c>
      <c r="S57" s="45" t="s">
        <v>52</v>
      </c>
      <c r="T57" s="36" t="s">
        <v>6</v>
      </c>
      <c r="U57" s="31">
        <v>7</v>
      </c>
      <c r="V57" s="37" t="s">
        <v>39</v>
      </c>
      <c r="W57" s="38" t="s">
        <v>163</v>
      </c>
    </row>
    <row r="58" spans="1:23" ht="7.2" customHeight="1" x14ac:dyDescent="0.3">
      <c r="A58" s="81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</row>
    <row r="59" spans="1:23" x14ac:dyDescent="0.3">
      <c r="A59" s="16">
        <v>41</v>
      </c>
      <c r="B59" s="68" t="s">
        <v>173</v>
      </c>
      <c r="C59" s="47" t="s">
        <v>174</v>
      </c>
      <c r="D59" s="66" t="s">
        <v>175</v>
      </c>
      <c r="E59" s="16" t="s">
        <v>37</v>
      </c>
      <c r="F59" s="48">
        <v>43719</v>
      </c>
      <c r="G59" s="29">
        <v>44467</v>
      </c>
      <c r="H59" s="49" t="str">
        <f>DATEDIF(F59,G59,"m")&amp;"months "&amp;DATEDIF(F59,G59,"MD")&amp;"days"</f>
        <v>24months 17days</v>
      </c>
      <c r="I59" s="16">
        <v>50</v>
      </c>
      <c r="J59" s="16">
        <v>0</v>
      </c>
      <c r="K59" s="16" t="s">
        <v>38</v>
      </c>
      <c r="L59" s="31">
        <v>9</v>
      </c>
      <c r="M59" s="31">
        <v>6</v>
      </c>
      <c r="N59" s="31">
        <v>120</v>
      </c>
      <c r="O59" s="33">
        <v>6.2</v>
      </c>
      <c r="P59" s="31">
        <v>777</v>
      </c>
      <c r="Q59" s="50">
        <v>70</v>
      </c>
      <c r="R59" s="50">
        <v>39</v>
      </c>
      <c r="S59" s="43" t="s">
        <v>4</v>
      </c>
      <c r="T59" s="36" t="s">
        <v>6</v>
      </c>
      <c r="U59" s="31">
        <v>7</v>
      </c>
      <c r="V59" s="37" t="s">
        <v>39</v>
      </c>
      <c r="W59" s="38" t="s">
        <v>163</v>
      </c>
    </row>
    <row r="60" spans="1:23" x14ac:dyDescent="0.3">
      <c r="A60" s="16">
        <v>42</v>
      </c>
      <c r="B60" s="16" t="s">
        <v>176</v>
      </c>
      <c r="C60" s="47" t="s">
        <v>177</v>
      </c>
      <c r="D60" s="16" t="s">
        <v>178</v>
      </c>
      <c r="E60" s="16" t="s">
        <v>37</v>
      </c>
      <c r="F60" s="48">
        <v>43832</v>
      </c>
      <c r="G60" s="29">
        <v>44467</v>
      </c>
      <c r="H60" s="49" t="str">
        <f t="shared" ref="H60:H68" si="7">DATEDIF(F60,G60,"m")&amp;"months "&amp;DATEDIF(F60,G60,"MD")&amp;"days"</f>
        <v>20months 26days</v>
      </c>
      <c r="I60" s="16">
        <v>49</v>
      </c>
      <c r="J60" s="16">
        <v>3</v>
      </c>
      <c r="K60" s="16" t="s">
        <v>38</v>
      </c>
      <c r="L60" s="31">
        <v>7</v>
      </c>
      <c r="M60" s="31">
        <v>5</v>
      </c>
      <c r="N60" s="31">
        <v>108</v>
      </c>
      <c r="O60" s="33">
        <v>4.3</v>
      </c>
      <c r="P60" s="31">
        <v>646</v>
      </c>
      <c r="Q60" s="50">
        <v>70</v>
      </c>
      <c r="R60" s="50">
        <v>41</v>
      </c>
      <c r="S60" s="35" t="s">
        <v>0</v>
      </c>
      <c r="T60" s="36" t="s">
        <v>6</v>
      </c>
      <c r="U60" s="31">
        <v>6</v>
      </c>
      <c r="V60" s="37" t="s">
        <v>39</v>
      </c>
      <c r="W60" s="38" t="s">
        <v>53</v>
      </c>
    </row>
    <row r="61" spans="1:23" x14ac:dyDescent="0.3">
      <c r="A61" s="16">
        <v>43</v>
      </c>
      <c r="B61" s="16" t="s">
        <v>179</v>
      </c>
      <c r="C61" s="47" t="s">
        <v>180</v>
      </c>
      <c r="D61" s="16" t="s">
        <v>181</v>
      </c>
      <c r="E61" s="16" t="s">
        <v>37</v>
      </c>
      <c r="F61" s="48">
        <v>43850</v>
      </c>
      <c r="G61" s="29">
        <v>44467</v>
      </c>
      <c r="H61" s="49" t="str">
        <f t="shared" si="7"/>
        <v>20months 8days</v>
      </c>
      <c r="I61" s="16">
        <v>46</v>
      </c>
      <c r="J61" s="16">
        <v>1</v>
      </c>
      <c r="K61" s="16" t="s">
        <v>38</v>
      </c>
      <c r="L61" s="31">
        <v>10</v>
      </c>
      <c r="M61" s="31">
        <v>7</v>
      </c>
      <c r="N61" s="31">
        <v>124</v>
      </c>
      <c r="O61" s="33">
        <v>6.3</v>
      </c>
      <c r="P61" s="31">
        <v>744</v>
      </c>
      <c r="Q61" s="50">
        <v>90</v>
      </c>
      <c r="R61" s="50">
        <v>38</v>
      </c>
      <c r="S61" s="43" t="s">
        <v>4</v>
      </c>
      <c r="T61" s="36" t="s">
        <v>6</v>
      </c>
      <c r="U61" s="31">
        <v>6</v>
      </c>
      <c r="V61" s="37" t="s">
        <v>39</v>
      </c>
      <c r="W61" s="46" t="s">
        <v>48</v>
      </c>
    </row>
    <row r="62" spans="1:23" x14ac:dyDescent="0.3">
      <c r="A62" s="70">
        <v>44</v>
      </c>
      <c r="B62" s="70" t="s">
        <v>182</v>
      </c>
      <c r="C62" s="77" t="s">
        <v>183</v>
      </c>
      <c r="D62" s="80" t="s">
        <v>184</v>
      </c>
      <c r="E62" s="70" t="s">
        <v>37</v>
      </c>
      <c r="F62" s="78">
        <v>43847</v>
      </c>
      <c r="G62" s="72">
        <v>44467</v>
      </c>
      <c r="H62" s="79" t="str">
        <f t="shared" si="7"/>
        <v>20months 11days</v>
      </c>
      <c r="I62" s="70">
        <v>53</v>
      </c>
      <c r="J62" s="70">
        <v>3</v>
      </c>
      <c r="K62" s="70" t="s">
        <v>38</v>
      </c>
      <c r="L62" s="74"/>
      <c r="M62" s="74"/>
      <c r="N62" s="75" t="s">
        <v>66</v>
      </c>
      <c r="O62" s="76"/>
      <c r="P62" s="74"/>
      <c r="Q62" s="58">
        <v>70</v>
      </c>
      <c r="R62" s="58">
        <v>35</v>
      </c>
      <c r="S62" s="35" t="s">
        <v>0</v>
      </c>
      <c r="T62" s="39" t="s">
        <v>7</v>
      </c>
      <c r="U62" s="63">
        <v>7</v>
      </c>
      <c r="V62" s="37" t="s">
        <v>39</v>
      </c>
      <c r="W62" s="65" t="s">
        <v>53</v>
      </c>
    </row>
    <row r="63" spans="1:23" x14ac:dyDescent="0.3">
      <c r="A63" s="16">
        <v>45</v>
      </c>
      <c r="B63" s="16" t="s">
        <v>185</v>
      </c>
      <c r="C63" s="28" t="s">
        <v>186</v>
      </c>
      <c r="D63" s="16" t="s">
        <v>187</v>
      </c>
      <c r="E63" s="16" t="s">
        <v>37</v>
      </c>
      <c r="F63" s="29">
        <v>43837</v>
      </c>
      <c r="G63" s="29">
        <v>44467</v>
      </c>
      <c r="H63" s="30" t="str">
        <f t="shared" si="7"/>
        <v>20months 21days</v>
      </c>
      <c r="I63" s="16">
        <v>47</v>
      </c>
      <c r="J63" s="16">
        <v>3</v>
      </c>
      <c r="K63" s="16" t="s">
        <v>38</v>
      </c>
      <c r="L63" s="41">
        <v>11</v>
      </c>
      <c r="M63" s="41">
        <v>8</v>
      </c>
      <c r="N63" s="41">
        <v>126</v>
      </c>
      <c r="O63" s="42">
        <v>6.5</v>
      </c>
      <c r="P63" s="41">
        <v>733</v>
      </c>
      <c r="Q63" s="34">
        <v>85</v>
      </c>
      <c r="R63" s="34">
        <v>34</v>
      </c>
      <c r="S63" s="43" t="s">
        <v>4</v>
      </c>
      <c r="T63" s="36" t="s">
        <v>6</v>
      </c>
      <c r="U63" s="41">
        <v>6</v>
      </c>
      <c r="V63" s="37" t="s">
        <v>39</v>
      </c>
      <c r="W63" s="46" t="s">
        <v>53</v>
      </c>
    </row>
    <row r="64" spans="1:23" x14ac:dyDescent="0.3">
      <c r="A64" s="16">
        <v>46</v>
      </c>
      <c r="B64" s="16" t="s">
        <v>188</v>
      </c>
      <c r="C64" s="47" t="s">
        <v>189</v>
      </c>
      <c r="D64" s="16" t="s">
        <v>190</v>
      </c>
      <c r="E64" s="16" t="s">
        <v>37</v>
      </c>
      <c r="F64" s="48">
        <v>43842</v>
      </c>
      <c r="G64" s="29">
        <v>44467</v>
      </c>
      <c r="H64" s="49" t="str">
        <f t="shared" si="7"/>
        <v>20months 16days</v>
      </c>
      <c r="I64" s="16">
        <v>49</v>
      </c>
      <c r="J64" s="16">
        <v>2</v>
      </c>
      <c r="K64" s="16" t="s">
        <v>38</v>
      </c>
      <c r="L64" s="31">
        <v>11</v>
      </c>
      <c r="M64" s="31">
        <v>8</v>
      </c>
      <c r="N64" s="31">
        <v>124</v>
      </c>
      <c r="O64" s="33">
        <v>5.8</v>
      </c>
      <c r="P64" s="31">
        <v>670</v>
      </c>
      <c r="Q64" s="50">
        <v>60</v>
      </c>
      <c r="R64" s="50">
        <v>36</v>
      </c>
      <c r="S64" s="35" t="s">
        <v>0</v>
      </c>
      <c r="T64" s="36" t="s">
        <v>6</v>
      </c>
      <c r="U64" s="31">
        <v>7</v>
      </c>
      <c r="V64" s="37" t="s">
        <v>39</v>
      </c>
      <c r="W64" s="46" t="s">
        <v>101</v>
      </c>
    </row>
    <row r="65" spans="1:23" x14ac:dyDescent="0.3">
      <c r="A65" s="16">
        <v>47</v>
      </c>
      <c r="B65" s="16" t="s">
        <v>191</v>
      </c>
      <c r="C65" s="47" t="s">
        <v>192</v>
      </c>
      <c r="D65" s="16" t="s">
        <v>193</v>
      </c>
      <c r="E65" s="16" t="s">
        <v>37</v>
      </c>
      <c r="F65" s="48">
        <v>43871</v>
      </c>
      <c r="G65" s="29">
        <v>44467</v>
      </c>
      <c r="H65" s="49" t="str">
        <f t="shared" si="7"/>
        <v>19months 18days</v>
      </c>
      <c r="I65" s="16">
        <v>50</v>
      </c>
      <c r="J65" s="16">
        <v>3</v>
      </c>
      <c r="K65" s="16" t="s">
        <v>38</v>
      </c>
      <c r="L65" s="31">
        <v>9</v>
      </c>
      <c r="M65" s="31">
        <v>6</v>
      </c>
      <c r="N65" s="31">
        <v>113</v>
      </c>
      <c r="O65" s="33">
        <v>5.0999999999999996</v>
      </c>
      <c r="P65" s="31">
        <v>604</v>
      </c>
      <c r="Q65" s="50">
        <v>80</v>
      </c>
      <c r="R65" s="50">
        <v>36</v>
      </c>
      <c r="S65" s="35" t="s">
        <v>0</v>
      </c>
      <c r="T65" s="36" t="s">
        <v>6</v>
      </c>
      <c r="U65" s="31">
        <v>6</v>
      </c>
      <c r="V65" s="37" t="s">
        <v>39</v>
      </c>
      <c r="W65" s="46" t="s">
        <v>53</v>
      </c>
    </row>
    <row r="66" spans="1:23" x14ac:dyDescent="0.3">
      <c r="A66" s="16">
        <v>48</v>
      </c>
      <c r="B66" s="16" t="s">
        <v>194</v>
      </c>
      <c r="C66" s="47" t="s">
        <v>195</v>
      </c>
      <c r="D66" s="16" t="s">
        <v>196</v>
      </c>
      <c r="E66" s="16" t="s">
        <v>37</v>
      </c>
      <c r="F66" s="48">
        <v>43856</v>
      </c>
      <c r="G66" s="29">
        <v>44467</v>
      </c>
      <c r="H66" s="49" t="str">
        <f t="shared" si="7"/>
        <v>20months 2days</v>
      </c>
      <c r="I66" s="16">
        <v>48</v>
      </c>
      <c r="J66" s="16">
        <v>3</v>
      </c>
      <c r="K66" s="16" t="s">
        <v>38</v>
      </c>
      <c r="L66" s="31">
        <v>9</v>
      </c>
      <c r="M66" s="31">
        <v>6</v>
      </c>
      <c r="N66" s="31">
        <v>113</v>
      </c>
      <c r="O66" s="33">
        <v>4.8</v>
      </c>
      <c r="P66" s="31">
        <v>648</v>
      </c>
      <c r="Q66" s="50">
        <v>85</v>
      </c>
      <c r="R66" s="50">
        <v>37</v>
      </c>
      <c r="S66" s="35" t="s">
        <v>0</v>
      </c>
      <c r="T66" s="36" t="s">
        <v>6</v>
      </c>
      <c r="U66" s="31">
        <v>3</v>
      </c>
      <c r="V66" s="37" t="s">
        <v>39</v>
      </c>
      <c r="W66" s="46" t="s">
        <v>77</v>
      </c>
    </row>
    <row r="67" spans="1:23" x14ac:dyDescent="0.3">
      <c r="A67" s="16">
        <v>49</v>
      </c>
      <c r="B67" s="16" t="s">
        <v>197</v>
      </c>
      <c r="C67" s="47" t="s">
        <v>198</v>
      </c>
      <c r="D67" s="66" t="s">
        <v>199</v>
      </c>
      <c r="E67" s="16" t="s">
        <v>37</v>
      </c>
      <c r="F67" s="48">
        <v>43851</v>
      </c>
      <c r="G67" s="29">
        <v>44467</v>
      </c>
      <c r="H67" s="49" t="str">
        <f t="shared" si="7"/>
        <v>20months 7days</v>
      </c>
      <c r="I67" s="16">
        <v>50</v>
      </c>
      <c r="J67" s="16">
        <v>0</v>
      </c>
      <c r="K67" s="16" t="s">
        <v>38</v>
      </c>
      <c r="L67" s="31">
        <v>10</v>
      </c>
      <c r="M67" s="31">
        <v>7</v>
      </c>
      <c r="N67" s="31">
        <v>120</v>
      </c>
      <c r="O67" s="33">
        <v>4.8</v>
      </c>
      <c r="P67" s="31">
        <v>639</v>
      </c>
      <c r="Q67" s="50">
        <v>70</v>
      </c>
      <c r="R67" s="50">
        <v>37</v>
      </c>
      <c r="S67" s="43" t="s">
        <v>4</v>
      </c>
      <c r="T67" s="36" t="s">
        <v>6</v>
      </c>
      <c r="U67" s="31">
        <v>3</v>
      </c>
      <c r="V67" s="37" t="s">
        <v>39</v>
      </c>
      <c r="W67" s="46" t="s">
        <v>126</v>
      </c>
    </row>
    <row r="68" spans="1:23" x14ac:dyDescent="0.3">
      <c r="A68" s="16">
        <v>50</v>
      </c>
      <c r="B68" s="16" t="s">
        <v>200</v>
      </c>
      <c r="C68" s="28" t="s">
        <v>201</v>
      </c>
      <c r="D68" s="16" t="s">
        <v>202</v>
      </c>
      <c r="E68" s="16" t="s">
        <v>37</v>
      </c>
      <c r="F68" s="29">
        <v>43849</v>
      </c>
      <c r="G68" s="29">
        <v>44467</v>
      </c>
      <c r="H68" s="30" t="str">
        <f t="shared" si="7"/>
        <v>20months 9days</v>
      </c>
      <c r="I68" s="16">
        <v>46</v>
      </c>
      <c r="J68" s="16">
        <v>1</v>
      </c>
      <c r="K68" s="16" t="s">
        <v>208</v>
      </c>
      <c r="L68" s="41">
        <v>9</v>
      </c>
      <c r="M68" s="41">
        <v>6</v>
      </c>
      <c r="N68" s="41">
        <v>122</v>
      </c>
      <c r="O68" s="42">
        <v>5.6</v>
      </c>
      <c r="P68" s="41">
        <v>702</v>
      </c>
      <c r="Q68" s="34">
        <v>70</v>
      </c>
      <c r="R68" s="34">
        <v>39</v>
      </c>
      <c r="S68" s="35" t="s">
        <v>0</v>
      </c>
      <c r="T68" s="39" t="s">
        <v>7</v>
      </c>
      <c r="U68" s="41">
        <v>7</v>
      </c>
      <c r="V68" s="37" t="s">
        <v>39</v>
      </c>
      <c r="W68" s="38" t="s">
        <v>77</v>
      </c>
    </row>
    <row r="69" spans="1:23" ht="7.2" customHeight="1" x14ac:dyDescent="0.3">
      <c r="A69" s="81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</row>
  </sheetData>
  <mergeCells count="19">
    <mergeCell ref="A1:N8"/>
    <mergeCell ref="T2:W2"/>
    <mergeCell ref="T3:W3"/>
    <mergeCell ref="T4:W4"/>
    <mergeCell ref="T6:W6"/>
    <mergeCell ref="T8:W8"/>
    <mergeCell ref="A10:W11"/>
    <mergeCell ref="A12:C12"/>
    <mergeCell ref="D12:K12"/>
    <mergeCell ref="L12:P12"/>
    <mergeCell ref="Q12:R12"/>
    <mergeCell ref="S12:W12"/>
    <mergeCell ref="A69:W69"/>
    <mergeCell ref="B13:C13"/>
    <mergeCell ref="L14:P14"/>
    <mergeCell ref="A25:W25"/>
    <mergeCell ref="A36:W36"/>
    <mergeCell ref="A47:W47"/>
    <mergeCell ref="A58:W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&amp; Kellie Silvester</dc:creator>
  <cp:lastModifiedBy>Michael &amp; Kellie Silvester</cp:lastModifiedBy>
  <dcterms:created xsi:type="dcterms:W3CDTF">2021-09-22T21:50:42Z</dcterms:created>
  <dcterms:modified xsi:type="dcterms:W3CDTF">2021-09-23T06:06:06Z</dcterms:modified>
</cp:coreProperties>
</file>