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loads\2019\June\Wightfields Santa Dispersal Sale\"/>
    </mc:Choice>
  </mc:AlternateContent>
  <xr:revisionPtr revIDLastSave="0" documentId="8_{8E6832E6-DE86-4723-AF46-A7FB9E9223EF}" xr6:coauthVersionLast="43" xr6:coauthVersionMax="43" xr10:uidLastSave="{00000000-0000-0000-0000-000000000000}"/>
  <bookViews>
    <workbookView xWindow="28680" yWindow="1110" windowWidth="29040" windowHeight="15840" xr2:uid="{2E8B83E7-E885-4ECF-B575-54B502A533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<sst xmlns="http://schemas.openxmlformats.org/spreadsheetml/2006/main" count="28" uniqueCount="23">
  <si>
    <t>BullID</t>
  </si>
  <si>
    <t>Breed</t>
  </si>
  <si>
    <t>Physical</t>
  </si>
  <si>
    <t>Scrotum</t>
  </si>
  <si>
    <t>Semen</t>
  </si>
  <si>
    <t>Morphology</t>
  </si>
  <si>
    <t>Sperm Counted</t>
  </si>
  <si>
    <t>Normal</t>
  </si>
  <si>
    <t>PC</t>
  </si>
  <si>
    <t>MP</t>
  </si>
  <si>
    <t>HT</t>
  </si>
  <si>
    <t>PY</t>
  </si>
  <si>
    <t>KA</t>
  </si>
  <si>
    <t>VT</t>
  </si>
  <si>
    <t>SA</t>
  </si>
  <si>
    <t>CaseComments</t>
  </si>
  <si>
    <t>Rosevale 15 (K140)</t>
  </si>
  <si>
    <t>Santa Gertrudis</t>
  </si>
  <si>
    <t>Tick</t>
  </si>
  <si>
    <t>Pass</t>
  </si>
  <si>
    <t>Rosevale 46 (K68)</t>
  </si>
  <si>
    <t>Superficial wound to the caudal prepuce - healing</t>
  </si>
  <si>
    <t>Normal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</si>
</sst>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59"/>
      <name val="Tahoma"/>
      <family val="2"/>
    </font>
    <font>
      <b/>
      <sz val="11"/>
      <name val="Calibri"/>
      <family val="2"/>
      <scheme val="minor"/>
    </font>
    <font>
      <b/>
      <sz val="10"/>
      <color indexed="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 textRotation="45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1E1E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FEFEF"/>
      <rgbColor rgb="80080000"/>
      <rgbColor rgb="00E1E1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F472-4E92-43F6-B2D6-CDD77020746D}">
  <dimension ref="A1:Q4"/>
  <sheetViews>
    <sheetView tabSelected="1" workbookViewId="0">
      <selection activeCell="B9" sqref="B9"/>
    </sheetView>
  </sheetViews>
  <sheetFormatPr defaultRowHeight="15" x14ac:dyDescent="0.25"/>
  <cols>
    <col min="1" max="1" width="24.140625" customWidth="1"/>
    <col min="2" max="2" width="15.140625" customWidth="1"/>
    <col min="3" max="3" width="9.28515625" customWidth="1"/>
    <col min="4" max="4" width="9.7109375" customWidth="1"/>
    <col min="5" max="5" width="8" customWidth="1"/>
    <col min="6" max="6" width="12" customWidth="1"/>
    <col min="7" max="8" width="14.7109375" customWidth="1"/>
    <col min="9" max="9" width="9.28515625" customWidth="1"/>
    <col min="10" max="10" width="5" customWidth="1"/>
    <col min="11" max="11" width="5.28515625" customWidth="1"/>
    <col min="12" max="16" width="5" customWidth="1"/>
    <col min="17" max="17" width="50.7109375" customWidth="1"/>
  </cols>
  <sheetData>
    <row r="1" spans="1:17" ht="63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22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</row>
    <row r="2" spans="1:17" x14ac:dyDescent="0.25">
      <c r="A2" s="2" t="s">
        <v>16</v>
      </c>
      <c r="B2" s="3" t="s">
        <v>17</v>
      </c>
      <c r="C2" s="3" t="s">
        <v>18</v>
      </c>
      <c r="D2" s="3">
        <v>40</v>
      </c>
      <c r="E2" s="3" t="s">
        <v>19</v>
      </c>
      <c r="F2" s="3" t="s">
        <v>18</v>
      </c>
      <c r="G2" s="3">
        <v>200</v>
      </c>
      <c r="H2" s="3">
        <f>I2/G2*100</f>
        <v>72</v>
      </c>
      <c r="I2" s="3">
        <v>144</v>
      </c>
      <c r="J2" s="3">
        <v>0</v>
      </c>
      <c r="K2" s="3">
        <v>3</v>
      </c>
      <c r="L2" s="3">
        <v>35</v>
      </c>
      <c r="M2" s="3">
        <v>0</v>
      </c>
      <c r="N2" s="3">
        <v>0</v>
      </c>
      <c r="O2" s="3">
        <v>5</v>
      </c>
      <c r="P2" s="3">
        <v>51</v>
      </c>
      <c r="Q2" s="3"/>
    </row>
    <row r="3" spans="1:17" x14ac:dyDescent="0.25">
      <c r="A3" s="4" t="s">
        <v>20</v>
      </c>
      <c r="B3" s="5" t="s">
        <v>17</v>
      </c>
      <c r="C3" s="5" t="s">
        <v>18</v>
      </c>
      <c r="D3" s="5">
        <v>43</v>
      </c>
      <c r="E3" s="5" t="s">
        <v>18</v>
      </c>
      <c r="F3" s="5" t="s">
        <v>18</v>
      </c>
      <c r="G3" s="5">
        <v>100</v>
      </c>
      <c r="H3" s="5">
        <f>I3/G3*100</f>
        <v>88</v>
      </c>
      <c r="I3" s="5">
        <v>88</v>
      </c>
      <c r="J3" s="5">
        <v>2</v>
      </c>
      <c r="K3" s="5">
        <v>6</v>
      </c>
      <c r="L3" s="5">
        <v>2</v>
      </c>
      <c r="M3" s="5">
        <v>0</v>
      </c>
      <c r="N3" s="5">
        <v>0</v>
      </c>
      <c r="O3" s="5">
        <v>2</v>
      </c>
      <c r="P3" s="5">
        <v>1</v>
      </c>
      <c r="Q3" s="6" t="s">
        <v>21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Brazil</dc:creator>
  <cp:lastModifiedBy>Hannah Bird</cp:lastModifiedBy>
  <dcterms:created xsi:type="dcterms:W3CDTF">2019-06-07T00:42:05Z</dcterms:created>
  <dcterms:modified xsi:type="dcterms:W3CDTF">2019-06-21T02:25:37Z</dcterms:modified>
</cp:coreProperties>
</file>